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outinuum.sharepoint.com/sites/routinuum/Freigegebene Dokumente/General/Intern/Website/Excelblog.ch/Blogbeiträge/WM-Tippspiel 2026/"/>
    </mc:Choice>
  </mc:AlternateContent>
  <xr:revisionPtr revIDLastSave="362" documentId="13_ncr:1_{2F99BE03-B002-4D1E-988E-DB081F30823D}" xr6:coauthVersionLast="47" xr6:coauthVersionMax="47" xr10:uidLastSave="{841FAFA0-7420-4206-A7FE-CEDE22CF48A6}"/>
  <bookViews>
    <workbookView xWindow="-120" yWindow="-120" windowWidth="29040" windowHeight="15720" xr2:uid="{00000000-000D-0000-FFFF-FFFF00000000}"/>
  </bookViews>
  <sheets>
    <sheet name="WM2026_Tippspie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L2" i="2"/>
  <c r="M2" i="2"/>
  <c r="N2" i="2"/>
  <c r="O2" i="2"/>
  <c r="K3" i="2"/>
  <c r="L3" i="2"/>
  <c r="M3" i="2"/>
  <c r="N3" i="2"/>
  <c r="O3" i="2"/>
  <c r="K4" i="2"/>
  <c r="L4" i="2"/>
  <c r="M4" i="2"/>
  <c r="N4" i="2"/>
  <c r="O4" i="2"/>
  <c r="K5" i="2"/>
  <c r="L5" i="2"/>
  <c r="M5" i="2"/>
  <c r="N5" i="2"/>
  <c r="O5" i="2"/>
  <c r="L107" i="2" l="1"/>
  <c r="K107" i="2"/>
  <c r="O107" i="2"/>
  <c r="N107" i="2"/>
  <c r="M107" i="2"/>
  <c r="I107" i="2" l="1"/>
  <c r="F107" i="2"/>
  <c r="G107" i="2"/>
  <c r="H107" i="2"/>
  <c r="J107" i="2"/>
</calcChain>
</file>

<file path=xl/sharedStrings.xml><?xml version="1.0" encoding="utf-8"?>
<sst xmlns="http://schemas.openxmlformats.org/spreadsheetml/2006/main" count="455" uniqueCount="290">
  <si>
    <t>Spielplan</t>
  </si>
  <si>
    <t>Spieler</t>
  </si>
  <si>
    <t>Punkteübersicht</t>
  </si>
  <si>
    <t>Parameter</t>
  </si>
  <si>
    <t>Datum</t>
  </si>
  <si>
    <t>Paarung</t>
  </si>
  <si>
    <t>Ort</t>
  </si>
  <si>
    <t>Resultat</t>
  </si>
  <si>
    <t>Hans</t>
  </si>
  <si>
    <t>Fritz</t>
  </si>
  <si>
    <t>Max</t>
  </si>
  <si>
    <t>Peter</t>
  </si>
  <si>
    <t>Moritz</t>
  </si>
  <si>
    <t>Korrekter Sieger/Unentschieden</t>
  </si>
  <si>
    <t>3:2</t>
  </si>
  <si>
    <t>2:2</t>
  </si>
  <si>
    <t>1:1</t>
  </si>
  <si>
    <t>4:0</t>
  </si>
  <si>
    <t>0:2</t>
  </si>
  <si>
    <t>Korrektes Torverhältnis</t>
  </si>
  <si>
    <t>0:0</t>
  </si>
  <si>
    <t>0:1</t>
  </si>
  <si>
    <t>3:1</t>
  </si>
  <si>
    <t>1:2</t>
  </si>
  <si>
    <t>Korrekte Tore Heim</t>
  </si>
  <si>
    <t>3:3</t>
  </si>
  <si>
    <t>Korrekte Tore Gast</t>
  </si>
  <si>
    <t>Bei Finalspielen</t>
  </si>
  <si>
    <t>Resultat nach Verlängerung/Penaltyschiessen</t>
  </si>
  <si>
    <t>Rang/Punkte</t>
  </si>
  <si>
    <t>Spiel/Gruppe</t>
  </si>
  <si>
    <t>A</t>
  </si>
  <si>
    <t>B</t>
  </si>
  <si>
    <t>C</t>
  </si>
  <si>
    <t>D</t>
  </si>
  <si>
    <t>E</t>
  </si>
  <si>
    <t>G</t>
  </si>
  <si>
    <t>H</t>
  </si>
  <si>
    <t>F</t>
  </si>
  <si>
    <t>2:0</t>
  </si>
  <si>
    <t>0:3</t>
  </si>
  <si>
    <t>Finale - Spiel 104</t>
  </si>
  <si>
    <t>Sieger Spiel 102 – Sieger Spiel 101</t>
  </si>
  <si>
    <t>New-York-New-Jersey-Stadion</t>
  </si>
  <si>
    <t>Sonntag, 19. Juli 2026, 15 Uhr Ortszeit (21 Uhr MESZ)</t>
  </si>
  <si>
    <t>Spiel um Platz 3 - Spiel 103</t>
  </si>
  <si>
    <t>Samstag, 18. Juli 2026, 17 Uhr Ortszeit (23 Uhr MESZ)</t>
  </si>
  <si>
    <t>Verlierer Spiel 102 – Verlierer Spiel 101</t>
  </si>
  <si>
    <t>Miami-Stadion</t>
  </si>
  <si>
    <t>Halbfinale - Spiel 101</t>
  </si>
  <si>
    <t>Dienstag, 14. Juli 2026, 14 Uhr Ortszeit (21 Uhr MESZ)</t>
  </si>
  <si>
    <t>Sieger Spiel 98 – Sieger Spiel 97</t>
  </si>
  <si>
    <t>Dallas-Stadion</t>
  </si>
  <si>
    <t>Halbfinale - Spiel 102</t>
  </si>
  <si>
    <t>Mittwoch, 15. Juli 2026, 15 Uhr Ortszeit (21 Uhr MESZ)</t>
  </si>
  <si>
    <t>Sieger Spiel 100 – Sieger Spiel 99</t>
  </si>
  <si>
    <t>Atlanta-Stadion</t>
  </si>
  <si>
    <t>Viertelfinale - Spiel 97</t>
  </si>
  <si>
    <t>Donnerstag, 9. Juli 2026, 16 Uhr Ortszeit (22 Uhr MESZ)</t>
  </si>
  <si>
    <t>Sieger Spiel 90 – Sieger Spiel 89</t>
  </si>
  <si>
    <t>Boston-Stadion</t>
  </si>
  <si>
    <t>Viertelfinale - Spiel 98</t>
  </si>
  <si>
    <t>Freitag, 10. Juli 2026, 12 Uhr Ortszeit (21 Uhr MESZ)</t>
  </si>
  <si>
    <t>Sieger Spiel 94 – Sieger Spiel 93</t>
  </si>
  <si>
    <t>Los-Angeles-Stadion</t>
  </si>
  <si>
    <t>Viertelfinale - Spiel 99</t>
  </si>
  <si>
    <t>Samstag, 11. Juli 2026, 17 Uhr Ortszeit (23 Uhr MESZ)</t>
  </si>
  <si>
    <t>Sieger Spiel 92 – Sieger Spiel 91</t>
  </si>
  <si>
    <t>Viertelfinale - Spiel 100</t>
  </si>
  <si>
    <t>Samstag, 11. Juli 2026, 20 Uhr Ortszeit (3 Uhr MESZ am 12. Juli)</t>
  </si>
  <si>
    <t>Sieger Spiel 96 – Sieger Spiel 95</t>
  </si>
  <si>
    <t>Kansas-City-Stadion</t>
  </si>
  <si>
    <t>Achtelfinale - Spiel 89</t>
  </si>
  <si>
    <t>Samstag, 4. Juli 2026, 17 Uhr Ortszeit (23 Uhr MESZ)</t>
  </si>
  <si>
    <t>Sieger Spiel 77 – Sieger Spiel 74</t>
  </si>
  <si>
    <t>Philadelphia-Stadion</t>
  </si>
  <si>
    <t>Achtelfinale - Spiel 90</t>
  </si>
  <si>
    <t>Samstag, 4. Juli 2026, 12 Uhr Ortszeit (19 Uhr MESZ)</t>
  </si>
  <si>
    <t>Sieger Spiel 75 – Sieger Spiel 73</t>
  </si>
  <si>
    <t>Houston-Stadion</t>
  </si>
  <si>
    <t>Achtelfinale - Spiel 91</t>
  </si>
  <si>
    <t>Sonntag, 5. Juli 2026, 16 Uhr Ortszeit (22 Uhr MESZ)</t>
  </si>
  <si>
    <t>Sieger Spiel 78 – Sieger Spiel 76</t>
  </si>
  <si>
    <t>Achtelfinale - Spiel 92</t>
  </si>
  <si>
    <t>Sonntag, 5. Juli 2026, 18 Uhr Ortszeit (2 Uhr MESZ am 6. Juli)</t>
  </si>
  <si>
    <t>Sieger Spiel 80 – Sieger Spiel 79</t>
  </si>
  <si>
    <t>Mexiko-Stadt-Stadion</t>
  </si>
  <si>
    <t>Achtelfinale - Spiel 93</t>
  </si>
  <si>
    <t>Montag, 6. Juli 2026, 14 Uhr Ortszeit (21 Uhr MESZ)</t>
  </si>
  <si>
    <t>Sieger Spiel 84 – Sieger Spiel 83</t>
  </si>
  <si>
    <t>Achtelfinale - Spiel 94</t>
  </si>
  <si>
    <t>Montag, 6. Juli 2026, 17 Uhr Ortszeit (2 Uhr MESZ am 7. Juli)</t>
  </si>
  <si>
    <t>Sieger Spiel 82 – Sieger Spiel 81</t>
  </si>
  <si>
    <t>Seattle-Stadion</t>
  </si>
  <si>
    <t>Achtelfinale - Spiel 95</t>
  </si>
  <si>
    <t>Dienstag, 7. Juli 2026, 12 Uhr Ortszeit (18 Uhr MESZ)</t>
  </si>
  <si>
    <t>Sieger Spiel 88 – Sieger Spiel 86</t>
  </si>
  <si>
    <t>Achtelfinale - Spiel 96</t>
  </si>
  <si>
    <t>Dienstag, 7. Juli 2026, 13 Uhr Ortszeit (22 Uhr MESZ)</t>
  </si>
  <si>
    <t>Sieger Spiel 87 – Sieger Spiel 85</t>
  </si>
  <si>
    <t>BC Place Vancouver</t>
  </si>
  <si>
    <t>Sechzehntelfinale - Spiel 73</t>
  </si>
  <si>
    <t>Sonntag, 28. Juni 2026, 12 Uhr Ortszeit (21 Uhr MESZ)</t>
  </si>
  <si>
    <t>Zweiter Gruppe B – Zweiter Gruppe A</t>
  </si>
  <si>
    <t>Sechzehntelfinale - Spiel 74</t>
  </si>
  <si>
    <t>Montag, 29. Juni 2026, 16:30 Uhr Ortszeit (22:30 Uhr MESZ)</t>
  </si>
  <si>
    <t>Dritter Gruppe A/B/C/D/F – Erster Gruppe E</t>
  </si>
  <si>
    <t>Sechzehntelfinale - Spiel 75</t>
  </si>
  <si>
    <t>Montag, 29. Juni 2026, 19 Uhr Ortszeit (3 Uhr MESZ am 30. Juni)</t>
  </si>
  <si>
    <t>Zweiter Gruppe C – Erster Gruppe F</t>
  </si>
  <si>
    <t>Monterrey-Stadion</t>
  </si>
  <si>
    <t>Sechzehntelfinale - Spiel 76</t>
  </si>
  <si>
    <t>Montag, 29. Juni 2026, 12 Uhr Ortszeit (19 Uhr MESZ)</t>
  </si>
  <si>
    <t>Zweiter Gruppe F – Erster Gruppe C</t>
  </si>
  <si>
    <t>Sechzehntelfinale - Spiel 77</t>
  </si>
  <si>
    <t>Dienstag, 30. Juni 2026, 17 Uhr Ortszeit (23 Uhr MESZ)</t>
  </si>
  <si>
    <t>Dritter Gruppe C/D/F/G/H – Erster Gruppe I</t>
  </si>
  <si>
    <t>Sechzehntelfinale - Spiel 78</t>
  </si>
  <si>
    <t>Dienstag, 30. Juni 2026, 12 Uhr Ortszeit (19 Uhr MESZ)</t>
  </si>
  <si>
    <t>Zweiter Gruppe I – Zweiter Gruppe E</t>
  </si>
  <si>
    <t>Sechzehntelfinale - Spiel 79</t>
  </si>
  <si>
    <t>Dienstag, 30. Juni 2026, 19 Uhr Ortszeit (3 Uhr MESZ am 1. Juli)</t>
  </si>
  <si>
    <t>Dritter Gruppe C/E/F/H/I – Erster Gruppe A</t>
  </si>
  <si>
    <t>Sechzehntelfinale - Spiel 80</t>
  </si>
  <si>
    <t>Mittwoch, 1. Juli 2026, 12 Uhr Ortszeit (18 Uhr MESZ)</t>
  </si>
  <si>
    <t>Dritter Gruppe E/H/I/J/K – Erster Gruppe L</t>
  </si>
  <si>
    <t>Sechzehntelfinale - Spiel 81</t>
  </si>
  <si>
    <t>Mittwoch, 1. Juli 2026, 17 Uhr Ortszeit (2 Uhr MESZ am 2. Juli)</t>
  </si>
  <si>
    <t>Dritter Gruppe B/E/F/I/J – Erster Gruppe D</t>
  </si>
  <si>
    <t>San-Francisco-Bay-Area-Stadion</t>
  </si>
  <si>
    <t>Sechzehntelfinale - Spiel 82</t>
  </si>
  <si>
    <t>Mittwoch, 1. Juli 2026, 13 Uhr Ortszeit (22 Uhr MESZ)</t>
  </si>
  <si>
    <t>Dritter Gruppe A/E/H/I/J – Erster Gruppe G</t>
  </si>
  <si>
    <t>Sechzehntelfinale - Spiel 83</t>
  </si>
  <si>
    <t>Donnerstag, 2. Juli 2026, 19 Uhr Ortszeit (1 Uhr MESZ am 3. Juli)</t>
  </si>
  <si>
    <t>Zweiter Gruppe L – Zweiter Gruppe K</t>
  </si>
  <si>
    <t>Toronto-Stadion</t>
  </si>
  <si>
    <t>Sechzehntelfinale - Spiel 84</t>
  </si>
  <si>
    <t>Donnerstag, 2. Juli 2026, 12 Uhr Ortszeit (21 Uhr MESZ)</t>
  </si>
  <si>
    <t>Zweiter Gruppe J – Erster Gruppe H</t>
  </si>
  <si>
    <t>Sechzehntelfinale - Spiel 85</t>
  </si>
  <si>
    <t>Donnerstag, 2. Juli 2026, 20 Uhr Ortszeit (5 Uhr MESZ am 3. Juli)</t>
  </si>
  <si>
    <t>Dritter Gruppe E/F/G/I/J – Erster Gruppe B</t>
  </si>
  <si>
    <t>Sechzehntelfinale - Spiel 86</t>
  </si>
  <si>
    <t>Freitag, 3. Juli 2026, 18 Uhr Ortszeit (0 Uhr MESZ am 4. Juli)</t>
  </si>
  <si>
    <t>Zweiter Gruppe H – Erster Gruppe J</t>
  </si>
  <si>
    <t>Sechzehntelfinale - Spiel 87</t>
  </si>
  <si>
    <t>Freitag, 3. Juli 2026, 20:30 Uhr Ortszeit (3:30 Uhr MESZ am 4. Juli)</t>
  </si>
  <si>
    <t>Dritter Gruppe D/E/I/J/L – Erster Gruppe K</t>
  </si>
  <si>
    <t>Sechzehntelfinale - Spiel 88</t>
  </si>
  <si>
    <t>Freitag, 3. Juli 2026, 13 Uhr Ortszeit (20 Uhr MESZ)</t>
  </si>
  <si>
    <t>Zweiter Gruppe G – Zweiter Gruppe D</t>
  </si>
  <si>
    <t>Donnerstag, 11. Juni 2026, 13 Uhr Ortszeit (21 Uhr MESZ)</t>
  </si>
  <si>
    <t>Südafrika – Mexiko</t>
  </si>
  <si>
    <t>Donnerstag, 11. Juni 2026, 20 Uhr Ortszeit (4 Uhr MESZ am 12. Juni)</t>
  </si>
  <si>
    <t>Dänemark/Nordmazedonien/Tschechien/Republik Irland – Republik Korea</t>
  </si>
  <si>
    <t>Guadalajara-Stadion</t>
  </si>
  <si>
    <t>Freitag, 12. Juni 2026, 15 Uhr Ortszeit (21 Uhr MESZ)</t>
  </si>
  <si>
    <t>Italien/Nordirland/Wales/Bosnien und Herzegowina – Kanada</t>
  </si>
  <si>
    <t>Freitag, 12. Juni 2026, 18 Uhr Ortszeit (3 Uhr MESZ am 13. Juni)</t>
  </si>
  <si>
    <t>Paraguay – USA</t>
  </si>
  <si>
    <t>Samstag, 13. Juni 2026, 21 Uhr Ortszeit (3 Uhr MESZ am 14. Juni)</t>
  </si>
  <si>
    <t>Schottland – Haiti</t>
  </si>
  <si>
    <t>Samstag, 13. Juni 2026, 21 Uhr Ortszeit (6 Uhr MESZ am 14. Juni)</t>
  </si>
  <si>
    <t>Türkei/Rumänien/Slowakei/Kosovo – Australien</t>
  </si>
  <si>
    <t>Samstag, 13. Juni 2026, 18 Uhr Ortszeit (0 Uhr MESZ am 14. Juni)</t>
  </si>
  <si>
    <t>Marokko – Brasilien</t>
  </si>
  <si>
    <t>Samstag, 13. Juni 2026, 12 Uhr Ortszeit (21 Uhr MESZ)</t>
  </si>
  <si>
    <t>Schweiz – Katar</t>
  </si>
  <si>
    <t>Sonntag, 14. Juni 2026, 19 Uhr Ortszeit (1 Uhr MESZ am 15. Juni)</t>
  </si>
  <si>
    <t>Ecuador – Elfenbeinküste</t>
  </si>
  <si>
    <t>Sonntag, 14. Juni 2026, 12 Uhr Ortszeit (19 Uhr MESZ)</t>
  </si>
  <si>
    <t>Curaçao – Deutschland</t>
  </si>
  <si>
    <t>Sonntag, 14. Juni 2026, 15 Uhr Ortszeit (22 Uhr MESZ)</t>
  </si>
  <si>
    <t>Japan – Niederlande</t>
  </si>
  <si>
    <t>Sonntag, 14. Juni 2026, 20 Uhr Ortszeit (4 Uhr MESZ am 15. Juni)</t>
  </si>
  <si>
    <t>Tunesien – Ukraine/Schweden/Polen/Albanien</t>
  </si>
  <si>
    <t>Montag, 15. Juni 2026, 18 Uhr Ortszeit (0 Uhr MESZ am 16. Juni)</t>
  </si>
  <si>
    <t>Uruguay – Saudi-Arabien</t>
  </si>
  <si>
    <t>Montag, 15. Juni 2026, 12 Uhr Ortszeit (18 Uhr MESZ)</t>
  </si>
  <si>
    <t>Kap Verde – Spanien</t>
  </si>
  <si>
    <t>Montag, 15. Juni 2026, 18 Uhr Ortszeit (3 Uhr MESZ am 16. Juni)</t>
  </si>
  <si>
    <t>Neuseeland – IR Iran</t>
  </si>
  <si>
    <t>Montag, 15. Juni 2026, 12 Uhr Ortszeit (21 Uhr MESZ)</t>
  </si>
  <si>
    <t>Ägypten – Belgien</t>
  </si>
  <si>
    <t>I</t>
  </si>
  <si>
    <t>Dienstag, 16. Juni 2026, 15 Uhr Ortszeit (21 Uhr MESZ)</t>
  </si>
  <si>
    <t>Senegal – Frankreich</t>
  </si>
  <si>
    <t>Dienstag, 16. Juni 2026, 18 Uhr Ortszeit (0 Uhr MESZ am 17. Juni)</t>
  </si>
  <si>
    <t>Norwegen – Irak/Bolivien/Suriname</t>
  </si>
  <si>
    <t>J</t>
  </si>
  <si>
    <t>Dienstag, 16. Juni 2026, 20 Uhr Ortszeit (3 Uhr MESZ am 17. Juni)</t>
  </si>
  <si>
    <t>Algerien – Argentinien</t>
  </si>
  <si>
    <t>Dienstag, 16. Juni 2026, 21 Uhr Ortszeit (6 Uhr MESZ am 17. Juni)</t>
  </si>
  <si>
    <t>Jordanien – Österreich</t>
  </si>
  <si>
    <t>L</t>
  </si>
  <si>
    <t>Mittwoch, 17. Juni 2026, 19 Uhr Ortszeit (1 Uhr MESZ am 18. Juni)</t>
  </si>
  <si>
    <t>Panama – Ghana</t>
  </si>
  <si>
    <t>Mittwoch, 17. Juni 2026, 15 Uhr Ortszeit (22 Uhr MESZ)</t>
  </si>
  <si>
    <t>Kroatien – England</t>
  </si>
  <si>
    <t>K</t>
  </si>
  <si>
    <t>Mittwoch, 17. Juni 2026, 12 Uhr Ortszeit (19 Uhr MESZ)</t>
  </si>
  <si>
    <t>DR Kongo/Jamaika/Neukaledonien – Portugal</t>
  </si>
  <si>
    <t>Mittwoch, 17. Juni 2026, 20 Uhr Ortszeit (4 Uhr MESZ am 18. Juni)</t>
  </si>
  <si>
    <t>Kolumbien – Usbekistan</t>
  </si>
  <si>
    <t>Donnerstag, 18. Juni 2026, 12 Uhr Ortszeit (18 Uhr MESZ)</t>
  </si>
  <si>
    <t>Südafrika – Dänemark/Nordmazedonien/Tschechien/Republik Irland</t>
  </si>
  <si>
    <t>Donnerstag, 18. Juni 2026, 12 Uhr Ortszeit (21 Uhr MESZ)</t>
  </si>
  <si>
    <t>Italien/Nordirland/Wales/Bosnien und Herzegowina – Schweiz</t>
  </si>
  <si>
    <t>Donnerstag, 18. Juni 2026, 15 Uhr Ortszeit (0 Uhr MESZ am 19. Juni)</t>
  </si>
  <si>
    <t>Katar – Kanada</t>
  </si>
  <si>
    <t>Donnerstag, 18. Juni 2026, 19 Uhr Ortszeit (3 Uhr MESZ am 19. Juni)</t>
  </si>
  <si>
    <t>Republik Korea – Mexiko</t>
  </si>
  <si>
    <t>Freitag, 19. Juni 2026, 21 Uhr Ortszeit (3 Uhr MESZ am 20. Juni)</t>
  </si>
  <si>
    <t>Haiti – Brasilien</t>
  </si>
  <si>
    <t>Freitag, 19. Juni 2026, 18 Uhr Ortszeit (0 Uhr MESZ am 20. Juni)</t>
  </si>
  <si>
    <t>Marokko – Schottland</t>
  </si>
  <si>
    <t>Freitag, 19. Juni 2026, 21 Uhr Ortszeit (6 Uhr MESZ am 20., Juni)</t>
  </si>
  <si>
    <t>Paraguay – Türkei/Rumänien/Slowakei/Kosovo</t>
  </si>
  <si>
    <t>Freitag, 19. Juni 2026, 12 Uhr Ortszeit (21 Uhr MESZ)</t>
  </si>
  <si>
    <t>Australien – USA</t>
  </si>
  <si>
    <t>Samstag, 20. Juni 2026, 16 Uhr Ortszeit (22 Uhr MESZ)</t>
  </si>
  <si>
    <t>Elfenbeinküste – Deutschland</t>
  </si>
  <si>
    <t>Samstag, 20. Juni 2026, 19 Uhr Ortszeit (2 Uhr MESZ am 21. Juni)</t>
  </si>
  <si>
    <t>Curaçao – Ecuador</t>
  </si>
  <si>
    <t>Samstag, 20. Juni 2026, 12 Uhr Ortszeit (19 Uhr MESZ)</t>
  </si>
  <si>
    <t>Ukraine/Schweden/Polen/Albanien – Niederlande</t>
  </si>
  <si>
    <t>Samstag, 20. Juni 2026, 22 Uhr Ortszeit (6 Uhr MESZ am 21. Juni)</t>
  </si>
  <si>
    <t>Japan – Tunesien</t>
  </si>
  <si>
    <t>Sonntag, 21. Juni 2026, 18 Uhr Ortszeit (0 Uhr MESZ am 22. Juni)</t>
  </si>
  <si>
    <t>Kap Verde – Uruguay</t>
  </si>
  <si>
    <t>Sonntag, 21. Juni 2026, 12 Uhr Ortszeit (18 Uhr MESZ)</t>
  </si>
  <si>
    <t>Saudi-Arabien – Spanien</t>
  </si>
  <si>
    <t>Sonntag, 21. Juni 2026, 12 Uhr Ortszeit (21 Uhr MESZ)</t>
  </si>
  <si>
    <t>IR Iran – Belgien</t>
  </si>
  <si>
    <t>Sonntag, 21. Juni 2026, 18 Uhr Ortszeit (3 Uhr MESZ am 22. Juni)</t>
  </si>
  <si>
    <t>Ägypten – Neuseeland</t>
  </si>
  <si>
    <t>Montag, 22. Juni 2026, 20 Uhr Ortszeit (2 Uhr MESZ am 23. Juni)</t>
  </si>
  <si>
    <t>Senegal – Norwegen</t>
  </si>
  <si>
    <t>Montag, 22. Juni 2026, 17 Uhr Ortszeit (23 Uhr MESZ)</t>
  </si>
  <si>
    <t>Irak/Bolivien/Suriname – Frankreich</t>
  </si>
  <si>
    <t>Montag, 22. Juni 2026, 12 Uhr Ortszeit (19 Uhr MESZ)</t>
  </si>
  <si>
    <t>Österreich – Argentinien</t>
  </si>
  <si>
    <t>Montag, 22. Juni 2026, 20 Uhr Ortszeit (5 Uhr MESZ am 23. Juni)</t>
  </si>
  <si>
    <t>Algerien – Jordanien</t>
  </si>
  <si>
    <t>Dienstag, 23. Juni 2026, 16 Uhr Ortszeit (22 Uhr MESZ)</t>
  </si>
  <si>
    <t>Ghana – England</t>
  </si>
  <si>
    <t>Dienstag, 23. Juni 2026, 19 Uhr Ortszeit (1 Uhr MESZ am 24. Juni)</t>
  </si>
  <si>
    <t>Kroatien – Panama</t>
  </si>
  <si>
    <t>Dienstag, 23. Juni 2026, 12 Uhr Ortszeit (19 Uhr MESZ)</t>
  </si>
  <si>
    <t>Usbekistan – Portugal</t>
  </si>
  <si>
    <t>Dienstag, 23. Juni 2026, 20 Uhr Ortszeit (4 Uhr MESZ am 24. Juni)</t>
  </si>
  <si>
    <t>DR Kongo/Jamaika/Neukaledonien – Kolumbien</t>
  </si>
  <si>
    <t>Mittwoch, 24. Juni 2026, 18 Uhr Ortszeit (0 Uhr MESZ am 25. Juni)</t>
  </si>
  <si>
    <t>Brasilien – Schottland</t>
  </si>
  <si>
    <t>Haiti – Marokko</t>
  </si>
  <si>
    <t>Mittwoch, 24. Juni 2026, 12 Uhr Ortszeit (21 Uhr MESZ)</t>
  </si>
  <si>
    <t>Kanada – Schweiz</t>
  </si>
  <si>
    <t>Katar – Italien/Nordirland/Wales/Bosnien und Herzegowina</t>
  </si>
  <si>
    <t>Mittwoch, 24. Juni 2026, 19 Uhr Ortszeit (3 Uhr MESZ am 25. Juni)</t>
  </si>
  <si>
    <t>Mexiko – Dänemark/Nordmazedonien/Tschechien/Republik Irland</t>
  </si>
  <si>
    <t>Republik Korea – Südafrika</t>
  </si>
  <si>
    <t>Donnerstag, 25. Juni 2026, 16 Uhr Ortszeit (22 Uhr MESZ)</t>
  </si>
  <si>
    <t>Elfenbeinküste – Curaçao</t>
  </si>
  <si>
    <t>Deutschland – Ecuador</t>
  </si>
  <si>
    <t>Donnerstag, 25. Juni 2026, 18 Uhr Ortszeit (1 Uhr MESZ am 26. Juni)</t>
  </si>
  <si>
    <t>Ukraine/Schweden/Polen/Albanien – Japan</t>
  </si>
  <si>
    <t>Niederlande – Tunesien</t>
  </si>
  <si>
    <t>Donnerstag, 25. Juni 2026, 19 Uhr Ortszeit (4 Uhr MESZ am 26. Juni)</t>
  </si>
  <si>
    <t>USA – Türkei/Rumänien/Slowakei/Kosovo</t>
  </si>
  <si>
    <t>Australien – Paraguay</t>
  </si>
  <si>
    <t>Freitag, 26. Juni 2026, 15 Uhr Ortszeit (21 Uhr MESZ)</t>
  </si>
  <si>
    <t>Frankreich – Norwegen</t>
  </si>
  <si>
    <t>Irak/Bolivien/Suriname – Senegal</t>
  </si>
  <si>
    <t>Freitag, 26. Juni 2026, 20 Uhr Ortszeit (5 Uhr MESZ am 27. Juni)</t>
  </si>
  <si>
    <t>IR Iran – Ägypten</t>
  </si>
  <si>
    <t>Belgien – Neuseeland</t>
  </si>
  <si>
    <t>Freitag, 26. Juni 2026, 19 Uhr Ortszeit (2 Uhr MESZ am 27. Juni)</t>
  </si>
  <si>
    <t>Saudi-Arabien – Kap Verde</t>
  </si>
  <si>
    <t>Freitag, 26. Juni 2026, 18 Uhr Ortszeit (2 Uhr MESZ am 27. Juni)</t>
  </si>
  <si>
    <t>Spanien – Uruguay</t>
  </si>
  <si>
    <t>Samstag, 27. Juni 2026, 17 Uhr Ortszeit (23 Uhr MESZ)</t>
  </si>
  <si>
    <t>England – Panama</t>
  </si>
  <si>
    <t>Ghana – Kroatien</t>
  </si>
  <si>
    <t>Samstag, 27. Juni 2026, 21 Uhr Ortszeit (4 Uhr MESZ am 28. Juni)</t>
  </si>
  <si>
    <t>Österreich – Algerien</t>
  </si>
  <si>
    <t>Argentinien – Jordanien</t>
  </si>
  <si>
    <t>Samstag, 27. Juni 2026, 19:30 Uhr Ortszeit (1:30 Uhr MESZ am 28. Juni)</t>
  </si>
  <si>
    <t>Portugal – Kolumbien</t>
  </si>
  <si>
    <t>Usbekistan – DR Kongo/Jamaika/Neukaledonien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</si>
</sst>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0" fontId="0" fillId="0" borderId="0" xfId="0" applyNumberFormat="1"/>
    <xf numFmtId="20" fontId="0" fillId="0" borderId="1" xfId="0" applyNumberFormat="1" applyBorder="1"/>
    <xf numFmtId="0" fontId="0" fillId="0" borderId="1" xfId="0" applyBorder="1"/>
    <xf numFmtId="0" fontId="0" fillId="0" borderId="2" xfId="0" applyBorder="1" applyAlignment="1">
      <alignment horizontal="left"/>
    </xf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0" fillId="0" borderId="0" xfId="0" quotePrefix="1" applyNumberFormat="1"/>
    <xf numFmtId="0" fontId="0" fillId="0" borderId="2" xfId="0" quotePrefix="1" applyBorder="1"/>
    <xf numFmtId="14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9224CA9A-934E-45B0-800F-4953CE044842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7"/>
  <sheetViews>
    <sheetView tabSelected="1" workbookViewId="0">
      <selection activeCell="A3" sqref="A3"/>
    </sheetView>
  </sheetViews>
  <sheetFormatPr baseColWidth="10" defaultColWidth="9.85546875" defaultRowHeight="15" x14ac:dyDescent="0.25"/>
  <cols>
    <col min="1" max="1" width="25.140625" customWidth="1"/>
    <col min="2" max="2" width="62.5703125" bestFit="1" customWidth="1"/>
    <col min="3" max="3" width="68.140625" bestFit="1" customWidth="1"/>
    <col min="4" max="4" width="29.5703125" bestFit="1" customWidth="1"/>
    <col min="5" max="5" width="12.42578125" bestFit="1" customWidth="1"/>
    <col min="6" max="15" width="9.85546875" customWidth="1"/>
    <col min="16" max="16" width="30.42578125" bestFit="1" customWidth="1"/>
    <col min="17" max="17" width="42.5703125" bestFit="1" customWidth="1"/>
  </cols>
  <sheetData>
    <row r="1" spans="1:18" x14ac:dyDescent="0.25">
      <c r="A1" s="13" t="s">
        <v>0</v>
      </c>
      <c r="B1" s="13"/>
      <c r="C1" s="13"/>
      <c r="D1" s="13"/>
      <c r="E1" s="13"/>
      <c r="F1" s="14" t="s">
        <v>1</v>
      </c>
      <c r="G1" s="13"/>
      <c r="H1" s="13"/>
      <c r="I1" s="13"/>
      <c r="J1" s="13"/>
      <c r="K1" s="14" t="s">
        <v>2</v>
      </c>
      <c r="L1" s="13"/>
      <c r="M1" s="13"/>
      <c r="N1" s="13"/>
      <c r="O1" s="13"/>
      <c r="P1" s="15" t="s">
        <v>3</v>
      </c>
      <c r="Q1" s="15"/>
      <c r="R1" s="3"/>
    </row>
    <row r="2" spans="1:18" x14ac:dyDescent="0.25">
      <c r="A2" s="5" t="s">
        <v>30</v>
      </c>
      <c r="B2" s="5" t="s">
        <v>4</v>
      </c>
      <c r="C2" s="5" t="s">
        <v>5</v>
      </c>
      <c r="D2" s="5" t="s">
        <v>6</v>
      </c>
      <c r="E2" s="5" t="s">
        <v>7</v>
      </c>
      <c r="F2" s="3" t="s">
        <v>8</v>
      </c>
      <c r="G2" t="s">
        <v>9</v>
      </c>
      <c r="H2" t="s">
        <v>10</v>
      </c>
      <c r="I2" t="s">
        <v>11</v>
      </c>
      <c r="J2" t="s">
        <v>12</v>
      </c>
      <c r="K2" s="3" t="str">
        <f>F2</f>
        <v>Hans</v>
      </c>
      <c r="L2" t="str">
        <f>G2</f>
        <v>Fritz</v>
      </c>
      <c r="M2" t="str">
        <f>H2</f>
        <v>Max</v>
      </c>
      <c r="N2" t="str">
        <f>I2</f>
        <v>Peter</v>
      </c>
      <c r="O2" t="str">
        <f>J2</f>
        <v>Moritz</v>
      </c>
      <c r="P2" s="3" t="s">
        <v>13</v>
      </c>
      <c r="Q2" s="4">
        <v>1</v>
      </c>
      <c r="R2" s="3"/>
    </row>
    <row r="3" spans="1:18" x14ac:dyDescent="0.25">
      <c r="A3" t="s">
        <v>31</v>
      </c>
      <c r="B3" t="s">
        <v>152</v>
      </c>
      <c r="C3" t="s">
        <v>153</v>
      </c>
      <c r="D3" t="s">
        <v>86</v>
      </c>
      <c r="E3" s="10" t="s">
        <v>40</v>
      </c>
      <c r="F3" s="2" t="s">
        <v>14</v>
      </c>
      <c r="G3" s="1" t="s">
        <v>15</v>
      </c>
      <c r="H3" t="s">
        <v>16</v>
      </c>
      <c r="I3" t="s">
        <v>17</v>
      </c>
      <c r="J3" t="s">
        <v>18</v>
      </c>
      <c r="K3" s="3">
        <f t="shared" ref="K3:O5" si="0">IF($E3=F3,$Q$2+$Q$3+$Q$4+$Q$5,(IF((LEFT($E3,1)-RIGHT($E3,1))=(LEFT(F3,1)-RIGHT(F3,1)),$Q$3,0))+IF(LEFT($E3,1)=LEFT(F3,1),$Q$4,0)+IF(RIGHT($E3,1)=RIGHT(F3,1),$Q$4,0)+IF(OR(AND(LEFT($E3,1)&gt;RIGHT($E3,1),LEFT(F3,1)&gt;RIGHT(F3,1)),(AND(LEFT($E3,1)&lt;RIGHT($E3,1),LEFT(F3,1)&lt;RIGHT(F3,1))),(AND(LEFT($E3,1)=RIGHT($E3,1),LEFT(F3,1)=RIGHT(F3,1)))),$Q$2,0))</f>
        <v>0</v>
      </c>
      <c r="L3">
        <f t="shared" si="0"/>
        <v>0</v>
      </c>
      <c r="M3">
        <f t="shared" si="0"/>
        <v>0</v>
      </c>
      <c r="N3">
        <f t="shared" si="0"/>
        <v>0</v>
      </c>
      <c r="O3">
        <f t="shared" si="0"/>
        <v>2</v>
      </c>
      <c r="P3" s="3" t="s">
        <v>19</v>
      </c>
      <c r="Q3" s="4">
        <v>0</v>
      </c>
      <c r="R3" s="3"/>
    </row>
    <row r="4" spans="1:18" x14ac:dyDescent="0.25">
      <c r="A4" t="s">
        <v>31</v>
      </c>
      <c r="B4" t="s">
        <v>154</v>
      </c>
      <c r="C4" t="s">
        <v>155</v>
      </c>
      <c r="D4" t="s">
        <v>156</v>
      </c>
      <c r="E4" s="10" t="s">
        <v>39</v>
      </c>
      <c r="F4" s="3" t="s">
        <v>20</v>
      </c>
      <c r="G4" t="s">
        <v>21</v>
      </c>
      <c r="H4" t="s">
        <v>22</v>
      </c>
      <c r="I4" s="1" t="s">
        <v>23</v>
      </c>
      <c r="J4" t="s">
        <v>16</v>
      </c>
      <c r="K4" s="3">
        <f t="shared" si="0"/>
        <v>1</v>
      </c>
      <c r="L4">
        <f t="shared" si="0"/>
        <v>0</v>
      </c>
      <c r="M4">
        <f t="shared" si="0"/>
        <v>1</v>
      </c>
      <c r="N4">
        <f t="shared" si="0"/>
        <v>0</v>
      </c>
      <c r="O4">
        <f t="shared" si="0"/>
        <v>0</v>
      </c>
      <c r="P4" s="3" t="s">
        <v>24</v>
      </c>
      <c r="Q4" s="4">
        <v>1</v>
      </c>
      <c r="R4" s="3"/>
    </row>
    <row r="5" spans="1:18" x14ac:dyDescent="0.25">
      <c r="A5" t="s">
        <v>32</v>
      </c>
      <c r="B5" t="s">
        <v>157</v>
      </c>
      <c r="C5" t="s">
        <v>158</v>
      </c>
      <c r="D5" t="s">
        <v>136</v>
      </c>
      <c r="E5" s="11" t="s">
        <v>23</v>
      </c>
      <c r="F5" s="3" t="s">
        <v>18</v>
      </c>
      <c r="G5" t="s">
        <v>21</v>
      </c>
      <c r="H5" t="s">
        <v>25</v>
      </c>
      <c r="I5" t="s">
        <v>14</v>
      </c>
      <c r="J5" s="6" t="s">
        <v>22</v>
      </c>
      <c r="K5" s="3">
        <f t="shared" si="0"/>
        <v>2</v>
      </c>
      <c r="L5">
        <f t="shared" si="0"/>
        <v>1</v>
      </c>
      <c r="M5">
        <f t="shared" si="0"/>
        <v>0</v>
      </c>
      <c r="N5">
        <f t="shared" si="0"/>
        <v>1</v>
      </c>
      <c r="O5">
        <f t="shared" si="0"/>
        <v>0</v>
      </c>
      <c r="P5" s="3" t="s">
        <v>26</v>
      </c>
      <c r="Q5" s="4">
        <v>1</v>
      </c>
      <c r="R5" s="3"/>
    </row>
    <row r="6" spans="1:18" x14ac:dyDescent="0.25">
      <c r="A6" t="s">
        <v>34</v>
      </c>
      <c r="B6" t="s">
        <v>159</v>
      </c>
      <c r="C6" t="s">
        <v>160</v>
      </c>
      <c r="D6" t="s">
        <v>64</v>
      </c>
      <c r="E6" s="6"/>
      <c r="F6" s="3"/>
      <c r="J6" s="6"/>
      <c r="K6" s="3"/>
      <c r="O6" s="6"/>
      <c r="P6" s="3" t="s">
        <v>27</v>
      </c>
      <c r="Q6" s="4" t="s">
        <v>28</v>
      </c>
      <c r="R6" s="3"/>
    </row>
    <row r="7" spans="1:18" x14ac:dyDescent="0.25">
      <c r="A7" t="s">
        <v>33</v>
      </c>
      <c r="B7" t="s">
        <v>161</v>
      </c>
      <c r="C7" t="s">
        <v>162</v>
      </c>
      <c r="D7" t="s">
        <v>60</v>
      </c>
      <c r="E7" s="6"/>
      <c r="F7" s="3"/>
      <c r="J7" s="6"/>
      <c r="K7" s="3"/>
      <c r="O7" s="6"/>
      <c r="P7" s="3"/>
      <c r="Q7" s="6"/>
      <c r="R7" s="3"/>
    </row>
    <row r="8" spans="1:18" x14ac:dyDescent="0.25">
      <c r="A8" t="s">
        <v>34</v>
      </c>
      <c r="B8" t="s">
        <v>163</v>
      </c>
      <c r="C8" t="s">
        <v>164</v>
      </c>
      <c r="D8" t="s">
        <v>100</v>
      </c>
      <c r="E8" s="6"/>
      <c r="F8" s="3"/>
      <c r="J8" s="6"/>
      <c r="K8" s="3"/>
      <c r="O8" s="6"/>
      <c r="P8" s="3"/>
      <c r="Q8" s="6"/>
      <c r="R8" s="3"/>
    </row>
    <row r="9" spans="1:18" x14ac:dyDescent="0.25">
      <c r="A9" t="s">
        <v>33</v>
      </c>
      <c r="B9" t="s">
        <v>165</v>
      </c>
      <c r="C9" t="s">
        <v>166</v>
      </c>
      <c r="D9" t="s">
        <v>43</v>
      </c>
      <c r="E9" s="6"/>
      <c r="F9" s="3"/>
      <c r="J9" s="6"/>
      <c r="K9" s="3"/>
      <c r="O9" s="6"/>
      <c r="P9" s="3"/>
      <c r="Q9" s="6"/>
      <c r="R9" s="3"/>
    </row>
    <row r="10" spans="1:18" x14ac:dyDescent="0.25">
      <c r="A10" t="s">
        <v>32</v>
      </c>
      <c r="B10" t="s">
        <v>167</v>
      </c>
      <c r="C10" t="s">
        <v>168</v>
      </c>
      <c r="D10" t="s">
        <v>129</v>
      </c>
      <c r="E10" s="6"/>
      <c r="F10" s="3"/>
      <c r="J10" s="6"/>
      <c r="K10" s="3"/>
      <c r="O10" s="6"/>
      <c r="P10" s="3"/>
      <c r="Q10" s="6"/>
      <c r="R10" s="3"/>
    </row>
    <row r="11" spans="1:18" x14ac:dyDescent="0.25">
      <c r="A11" t="s">
        <v>35</v>
      </c>
      <c r="B11" t="s">
        <v>169</v>
      </c>
      <c r="C11" t="s">
        <v>170</v>
      </c>
      <c r="D11" t="s">
        <v>75</v>
      </c>
      <c r="E11" s="6"/>
      <c r="F11" s="3"/>
      <c r="J11" s="6"/>
      <c r="K11" s="3"/>
      <c r="O11" s="6"/>
      <c r="P11" s="3"/>
      <c r="Q11" s="6"/>
      <c r="R11" s="3"/>
    </row>
    <row r="12" spans="1:18" x14ac:dyDescent="0.25">
      <c r="A12" t="s">
        <v>35</v>
      </c>
      <c r="B12" t="s">
        <v>171</v>
      </c>
      <c r="C12" t="s">
        <v>172</v>
      </c>
      <c r="D12" t="s">
        <v>79</v>
      </c>
      <c r="E12" s="6"/>
      <c r="F12" s="3"/>
      <c r="J12" s="6"/>
      <c r="K12" s="3"/>
      <c r="O12" s="6"/>
      <c r="P12" s="3"/>
      <c r="Q12" s="6"/>
      <c r="R12" s="3"/>
    </row>
    <row r="13" spans="1:18" x14ac:dyDescent="0.25">
      <c r="A13" t="s">
        <v>38</v>
      </c>
      <c r="B13" t="s">
        <v>173</v>
      </c>
      <c r="C13" t="s">
        <v>174</v>
      </c>
      <c r="D13" t="s">
        <v>52</v>
      </c>
      <c r="E13" s="6"/>
      <c r="F13" s="3"/>
      <c r="J13" s="6"/>
      <c r="K13" s="3"/>
      <c r="O13" s="6"/>
      <c r="P13" s="3"/>
      <c r="Q13" s="6"/>
      <c r="R13" s="3"/>
    </row>
    <row r="14" spans="1:18" x14ac:dyDescent="0.25">
      <c r="A14" t="s">
        <v>38</v>
      </c>
      <c r="B14" t="s">
        <v>175</v>
      </c>
      <c r="C14" t="s">
        <v>176</v>
      </c>
      <c r="D14" t="s">
        <v>110</v>
      </c>
      <c r="E14" s="6"/>
      <c r="F14" s="3"/>
      <c r="J14" s="6"/>
      <c r="K14" s="3"/>
      <c r="O14" s="6"/>
      <c r="P14" s="3"/>
      <c r="Q14" s="6"/>
      <c r="R14" s="3"/>
    </row>
    <row r="15" spans="1:18" x14ac:dyDescent="0.25">
      <c r="A15" t="s">
        <v>37</v>
      </c>
      <c r="B15" t="s">
        <v>177</v>
      </c>
      <c r="C15" t="s">
        <v>178</v>
      </c>
      <c r="D15" t="s">
        <v>48</v>
      </c>
      <c r="E15" s="6"/>
      <c r="F15" s="3"/>
      <c r="J15" s="6"/>
      <c r="K15" s="3"/>
      <c r="O15" s="6"/>
      <c r="P15" s="3"/>
      <c r="Q15" s="6"/>
      <c r="R15" s="3"/>
    </row>
    <row r="16" spans="1:18" x14ac:dyDescent="0.25">
      <c r="A16" t="s">
        <v>37</v>
      </c>
      <c r="B16" t="s">
        <v>179</v>
      </c>
      <c r="C16" t="s">
        <v>180</v>
      </c>
      <c r="D16" t="s">
        <v>56</v>
      </c>
      <c r="E16" s="6"/>
      <c r="F16" s="3"/>
      <c r="J16" s="6"/>
      <c r="K16" s="3"/>
      <c r="O16" s="6"/>
      <c r="P16" s="3"/>
      <c r="Q16" s="6"/>
      <c r="R16" s="3"/>
    </row>
    <row r="17" spans="1:18" x14ac:dyDescent="0.25">
      <c r="A17" t="s">
        <v>36</v>
      </c>
      <c r="B17" t="s">
        <v>181</v>
      </c>
      <c r="C17" t="s">
        <v>182</v>
      </c>
      <c r="D17" t="s">
        <v>64</v>
      </c>
      <c r="E17" s="6"/>
      <c r="F17" s="3"/>
      <c r="J17" s="6"/>
      <c r="K17" s="3"/>
      <c r="O17" s="6"/>
      <c r="P17" s="3"/>
      <c r="Q17" s="6"/>
      <c r="R17" s="3"/>
    </row>
    <row r="18" spans="1:18" x14ac:dyDescent="0.25">
      <c r="A18" t="s">
        <v>36</v>
      </c>
      <c r="B18" t="s">
        <v>183</v>
      </c>
      <c r="C18" t="s">
        <v>184</v>
      </c>
      <c r="D18" t="s">
        <v>93</v>
      </c>
      <c r="E18" s="6"/>
      <c r="F18" s="3"/>
      <c r="J18" s="6"/>
      <c r="K18" s="3"/>
      <c r="O18" s="6"/>
      <c r="P18" s="3"/>
      <c r="Q18" s="6"/>
      <c r="R18" s="3"/>
    </row>
    <row r="19" spans="1:18" x14ac:dyDescent="0.25">
      <c r="A19" t="s">
        <v>185</v>
      </c>
      <c r="B19" t="s">
        <v>186</v>
      </c>
      <c r="C19" t="s">
        <v>187</v>
      </c>
      <c r="D19" t="s">
        <v>43</v>
      </c>
      <c r="E19" s="6"/>
      <c r="F19" s="3"/>
      <c r="J19" s="6"/>
      <c r="K19" s="3"/>
      <c r="O19" s="6"/>
      <c r="P19" s="3"/>
      <c r="Q19" s="6"/>
      <c r="R19" s="3"/>
    </row>
    <row r="20" spans="1:18" x14ac:dyDescent="0.25">
      <c r="A20" t="s">
        <v>185</v>
      </c>
      <c r="B20" t="s">
        <v>188</v>
      </c>
      <c r="C20" t="s">
        <v>189</v>
      </c>
      <c r="D20" t="s">
        <v>60</v>
      </c>
      <c r="E20" s="6"/>
      <c r="F20" s="3"/>
      <c r="J20" s="6"/>
      <c r="K20" s="3"/>
      <c r="O20" s="6"/>
      <c r="P20" s="3"/>
      <c r="Q20" s="6"/>
      <c r="R20" s="3"/>
    </row>
    <row r="21" spans="1:18" x14ac:dyDescent="0.25">
      <c r="A21" t="s">
        <v>190</v>
      </c>
      <c r="B21" t="s">
        <v>191</v>
      </c>
      <c r="C21" t="s">
        <v>192</v>
      </c>
      <c r="D21" t="s">
        <v>71</v>
      </c>
      <c r="E21" s="6"/>
      <c r="F21" s="3"/>
      <c r="J21" s="6"/>
      <c r="K21" s="3"/>
      <c r="O21" s="6"/>
      <c r="P21" s="3"/>
      <c r="Q21" s="6"/>
      <c r="R21" s="3"/>
    </row>
    <row r="22" spans="1:18" x14ac:dyDescent="0.25">
      <c r="A22" t="s">
        <v>190</v>
      </c>
      <c r="B22" t="s">
        <v>193</v>
      </c>
      <c r="C22" t="s">
        <v>194</v>
      </c>
      <c r="D22" t="s">
        <v>129</v>
      </c>
      <c r="E22" s="6"/>
      <c r="F22" s="3"/>
      <c r="J22" s="6"/>
      <c r="K22" s="3"/>
      <c r="O22" s="6"/>
      <c r="P22" s="3"/>
      <c r="Q22" s="6"/>
      <c r="R22" s="3"/>
    </row>
    <row r="23" spans="1:18" x14ac:dyDescent="0.25">
      <c r="A23" t="s">
        <v>195</v>
      </c>
      <c r="B23" t="s">
        <v>196</v>
      </c>
      <c r="C23" t="s">
        <v>197</v>
      </c>
      <c r="D23" t="s">
        <v>136</v>
      </c>
      <c r="E23" s="6"/>
      <c r="F23" s="3"/>
      <c r="J23" s="6"/>
      <c r="K23" s="3"/>
      <c r="O23" s="6"/>
      <c r="P23" s="3"/>
      <c r="Q23" s="6"/>
      <c r="R23" s="3"/>
    </row>
    <row r="24" spans="1:18" x14ac:dyDescent="0.25">
      <c r="A24" t="s">
        <v>195</v>
      </c>
      <c r="B24" t="s">
        <v>198</v>
      </c>
      <c r="C24" t="s">
        <v>199</v>
      </c>
      <c r="D24" t="s">
        <v>52</v>
      </c>
      <c r="E24" s="6"/>
      <c r="F24" s="3"/>
      <c r="J24" s="6"/>
      <c r="K24" s="3"/>
      <c r="O24" s="6"/>
      <c r="P24" s="3"/>
      <c r="Q24" s="6"/>
      <c r="R24" s="3"/>
    </row>
    <row r="25" spans="1:18" x14ac:dyDescent="0.25">
      <c r="A25" t="s">
        <v>200</v>
      </c>
      <c r="B25" t="s">
        <v>201</v>
      </c>
      <c r="C25" t="s">
        <v>202</v>
      </c>
      <c r="D25" t="s">
        <v>79</v>
      </c>
      <c r="E25" s="6"/>
      <c r="F25" s="3"/>
      <c r="J25" s="6"/>
      <c r="K25" s="3"/>
      <c r="O25" s="6"/>
      <c r="P25" s="3"/>
      <c r="Q25" s="6"/>
      <c r="R25" s="3"/>
    </row>
    <row r="26" spans="1:18" x14ac:dyDescent="0.25">
      <c r="A26" t="s">
        <v>200</v>
      </c>
      <c r="B26" t="s">
        <v>203</v>
      </c>
      <c r="C26" t="s">
        <v>204</v>
      </c>
      <c r="D26" t="s">
        <v>86</v>
      </c>
      <c r="E26" s="6"/>
      <c r="F26" s="3"/>
      <c r="J26" s="6"/>
      <c r="K26" s="3"/>
      <c r="O26" s="6"/>
      <c r="P26" s="3"/>
      <c r="Q26" s="6"/>
      <c r="R26" s="3"/>
    </row>
    <row r="27" spans="1:18" x14ac:dyDescent="0.25">
      <c r="A27" t="s">
        <v>31</v>
      </c>
      <c r="B27" t="s">
        <v>205</v>
      </c>
      <c r="C27" t="s">
        <v>206</v>
      </c>
      <c r="D27" t="s">
        <v>56</v>
      </c>
      <c r="E27" s="6"/>
      <c r="F27" s="3"/>
      <c r="J27" s="6"/>
      <c r="K27" s="3"/>
      <c r="O27" s="6"/>
      <c r="P27" s="3"/>
      <c r="Q27" s="6"/>
      <c r="R27" s="3"/>
    </row>
    <row r="28" spans="1:18" x14ac:dyDescent="0.25">
      <c r="A28" t="s">
        <v>32</v>
      </c>
      <c r="B28" t="s">
        <v>207</v>
      </c>
      <c r="C28" t="s">
        <v>208</v>
      </c>
      <c r="D28" t="s">
        <v>64</v>
      </c>
      <c r="E28" s="6"/>
      <c r="F28" s="3"/>
      <c r="J28" s="6"/>
      <c r="K28" s="3"/>
      <c r="O28" s="6"/>
      <c r="P28" s="3"/>
      <c r="Q28" s="6"/>
      <c r="R28" s="3"/>
    </row>
    <row r="29" spans="1:18" x14ac:dyDescent="0.25">
      <c r="A29" t="s">
        <v>32</v>
      </c>
      <c r="B29" t="s">
        <v>209</v>
      </c>
      <c r="C29" t="s">
        <v>210</v>
      </c>
      <c r="D29" t="s">
        <v>100</v>
      </c>
      <c r="E29" s="6"/>
      <c r="F29" s="3"/>
      <c r="J29" s="6"/>
      <c r="K29" s="3"/>
      <c r="O29" s="6"/>
      <c r="P29" s="3"/>
      <c r="Q29" s="6"/>
      <c r="R29" s="3"/>
    </row>
    <row r="30" spans="1:18" x14ac:dyDescent="0.25">
      <c r="A30" t="s">
        <v>31</v>
      </c>
      <c r="B30" t="s">
        <v>211</v>
      </c>
      <c r="C30" t="s">
        <v>212</v>
      </c>
      <c r="D30" t="s">
        <v>156</v>
      </c>
      <c r="E30" s="6"/>
      <c r="F30" s="3"/>
      <c r="J30" s="6"/>
      <c r="K30" s="3"/>
      <c r="O30" s="6"/>
      <c r="P30" s="3"/>
      <c r="Q30" s="6"/>
      <c r="R30" s="3"/>
    </row>
    <row r="31" spans="1:18" x14ac:dyDescent="0.25">
      <c r="A31" t="s">
        <v>33</v>
      </c>
      <c r="B31" t="s">
        <v>213</v>
      </c>
      <c r="C31" t="s">
        <v>214</v>
      </c>
      <c r="D31" t="s">
        <v>75</v>
      </c>
      <c r="E31" s="6"/>
      <c r="F31" s="3"/>
      <c r="J31" s="6"/>
      <c r="K31" s="3"/>
      <c r="O31" s="6"/>
      <c r="P31" s="3"/>
      <c r="Q31" s="6"/>
      <c r="R31" s="3"/>
    </row>
    <row r="32" spans="1:18" x14ac:dyDescent="0.25">
      <c r="A32" t="s">
        <v>33</v>
      </c>
      <c r="B32" t="s">
        <v>215</v>
      </c>
      <c r="C32" t="s">
        <v>216</v>
      </c>
      <c r="D32" t="s">
        <v>60</v>
      </c>
      <c r="E32" s="6"/>
      <c r="F32" s="3"/>
      <c r="J32" s="6"/>
      <c r="K32" s="3"/>
      <c r="O32" s="6"/>
      <c r="P32" s="3"/>
      <c r="Q32" s="6"/>
      <c r="R32" s="3"/>
    </row>
    <row r="33" spans="1:18" x14ac:dyDescent="0.25">
      <c r="A33" t="s">
        <v>34</v>
      </c>
      <c r="B33" t="s">
        <v>217</v>
      </c>
      <c r="C33" t="s">
        <v>218</v>
      </c>
      <c r="D33" t="s">
        <v>129</v>
      </c>
      <c r="E33" s="6"/>
      <c r="F33" s="3"/>
      <c r="J33" s="6"/>
      <c r="K33" s="3"/>
      <c r="O33" s="6"/>
      <c r="P33" s="3"/>
      <c r="Q33" s="6"/>
      <c r="R33" s="3"/>
    </row>
    <row r="34" spans="1:18" x14ac:dyDescent="0.25">
      <c r="A34" t="s">
        <v>34</v>
      </c>
      <c r="B34" t="s">
        <v>219</v>
      </c>
      <c r="C34" t="s">
        <v>220</v>
      </c>
      <c r="D34" t="s">
        <v>93</v>
      </c>
      <c r="E34" s="6"/>
      <c r="F34" s="3"/>
      <c r="J34" s="6"/>
      <c r="K34" s="3"/>
      <c r="O34" s="6"/>
      <c r="P34" s="3"/>
      <c r="Q34" s="6"/>
      <c r="R34" s="3"/>
    </row>
    <row r="35" spans="1:18" x14ac:dyDescent="0.25">
      <c r="A35" t="s">
        <v>35</v>
      </c>
      <c r="B35" t="s">
        <v>221</v>
      </c>
      <c r="C35" t="s">
        <v>222</v>
      </c>
      <c r="D35" t="s">
        <v>136</v>
      </c>
      <c r="E35" s="6"/>
      <c r="F35" s="3"/>
      <c r="J35" s="6"/>
      <c r="K35" s="3"/>
      <c r="O35" s="6"/>
      <c r="P35" s="3"/>
      <c r="Q35" s="6"/>
      <c r="R35" s="3"/>
    </row>
    <row r="36" spans="1:18" x14ac:dyDescent="0.25">
      <c r="A36" t="s">
        <v>35</v>
      </c>
      <c r="B36" t="s">
        <v>223</v>
      </c>
      <c r="C36" t="s">
        <v>224</v>
      </c>
      <c r="D36" t="s">
        <v>71</v>
      </c>
      <c r="E36" s="6"/>
      <c r="F36" s="3"/>
      <c r="J36" s="6"/>
      <c r="K36" s="3"/>
      <c r="O36" s="6"/>
      <c r="P36" s="3"/>
      <c r="Q36" s="6"/>
      <c r="R36" s="3"/>
    </row>
    <row r="37" spans="1:18" x14ac:dyDescent="0.25">
      <c r="A37" t="s">
        <v>38</v>
      </c>
      <c r="B37" t="s">
        <v>225</v>
      </c>
      <c r="C37" t="s">
        <v>226</v>
      </c>
      <c r="D37" t="s">
        <v>79</v>
      </c>
      <c r="E37" s="6"/>
      <c r="F37" s="3"/>
      <c r="J37" s="6"/>
      <c r="K37" s="3"/>
      <c r="O37" s="6"/>
      <c r="P37" s="3"/>
      <c r="Q37" s="6"/>
      <c r="R37" s="3"/>
    </row>
    <row r="38" spans="1:18" x14ac:dyDescent="0.25">
      <c r="A38" t="s">
        <v>38</v>
      </c>
      <c r="B38" t="s">
        <v>227</v>
      </c>
      <c r="C38" t="s">
        <v>228</v>
      </c>
      <c r="D38" t="s">
        <v>110</v>
      </c>
      <c r="E38" s="6"/>
      <c r="F38" s="3"/>
      <c r="J38" s="6"/>
      <c r="K38" s="3"/>
      <c r="O38" s="6"/>
      <c r="P38" s="3"/>
      <c r="Q38" s="6"/>
      <c r="R38" s="3"/>
    </row>
    <row r="39" spans="1:18" x14ac:dyDescent="0.25">
      <c r="A39" t="s">
        <v>37</v>
      </c>
      <c r="B39" t="s">
        <v>229</v>
      </c>
      <c r="C39" t="s">
        <v>230</v>
      </c>
      <c r="D39" t="s">
        <v>48</v>
      </c>
      <c r="E39" s="6"/>
      <c r="F39" s="3"/>
      <c r="J39" s="6"/>
      <c r="K39" s="3"/>
      <c r="O39" s="6"/>
      <c r="P39" s="3"/>
      <c r="Q39" s="6"/>
      <c r="R39" s="3"/>
    </row>
    <row r="40" spans="1:18" x14ac:dyDescent="0.25">
      <c r="A40" t="s">
        <v>37</v>
      </c>
      <c r="B40" t="s">
        <v>231</v>
      </c>
      <c r="C40" t="s">
        <v>232</v>
      </c>
      <c r="D40" t="s">
        <v>56</v>
      </c>
      <c r="E40" s="6"/>
      <c r="F40" s="3"/>
      <c r="J40" s="6"/>
      <c r="K40" s="3"/>
      <c r="O40" s="6"/>
      <c r="P40" s="3"/>
      <c r="Q40" s="6"/>
      <c r="R40" s="3"/>
    </row>
    <row r="41" spans="1:18" x14ac:dyDescent="0.25">
      <c r="A41" t="s">
        <v>36</v>
      </c>
      <c r="B41" t="s">
        <v>233</v>
      </c>
      <c r="C41" t="s">
        <v>234</v>
      </c>
      <c r="D41" t="s">
        <v>64</v>
      </c>
      <c r="E41" s="6"/>
      <c r="F41" s="3"/>
      <c r="J41" s="6"/>
      <c r="K41" s="3"/>
      <c r="O41" s="6"/>
      <c r="P41" s="3"/>
      <c r="Q41" s="6"/>
      <c r="R41" s="3"/>
    </row>
    <row r="42" spans="1:18" x14ac:dyDescent="0.25">
      <c r="A42" t="s">
        <v>36</v>
      </c>
      <c r="B42" t="s">
        <v>235</v>
      </c>
      <c r="C42" t="s">
        <v>236</v>
      </c>
      <c r="D42" t="s">
        <v>100</v>
      </c>
      <c r="E42" s="6"/>
      <c r="F42" s="3"/>
      <c r="J42" s="6"/>
      <c r="K42" s="3"/>
      <c r="O42" s="6"/>
      <c r="P42" s="3"/>
      <c r="Q42" s="6"/>
      <c r="R42" s="3"/>
    </row>
    <row r="43" spans="1:18" x14ac:dyDescent="0.25">
      <c r="A43" t="s">
        <v>185</v>
      </c>
      <c r="B43" t="s">
        <v>237</v>
      </c>
      <c r="C43" t="s">
        <v>238</v>
      </c>
      <c r="D43" t="s">
        <v>43</v>
      </c>
      <c r="E43" s="6"/>
      <c r="F43" s="3"/>
      <c r="J43" s="6"/>
      <c r="K43" s="3"/>
      <c r="O43" s="6"/>
      <c r="P43" s="3"/>
      <c r="Q43" s="6"/>
      <c r="R43" s="3"/>
    </row>
    <row r="44" spans="1:18" x14ac:dyDescent="0.25">
      <c r="A44" t="s">
        <v>185</v>
      </c>
      <c r="B44" t="s">
        <v>239</v>
      </c>
      <c r="C44" t="s">
        <v>240</v>
      </c>
      <c r="D44" t="s">
        <v>75</v>
      </c>
      <c r="E44" s="6"/>
      <c r="F44" s="3"/>
      <c r="J44" s="6"/>
      <c r="K44" s="3"/>
      <c r="O44" s="6"/>
      <c r="P44" s="3"/>
      <c r="Q44" s="6"/>
      <c r="R44" s="3"/>
    </row>
    <row r="45" spans="1:18" x14ac:dyDescent="0.25">
      <c r="A45" t="s">
        <v>190</v>
      </c>
      <c r="B45" t="s">
        <v>241</v>
      </c>
      <c r="C45" t="s">
        <v>242</v>
      </c>
      <c r="D45" t="s">
        <v>52</v>
      </c>
      <c r="E45" s="6"/>
      <c r="F45" s="3"/>
      <c r="J45" s="6"/>
      <c r="K45" s="3"/>
      <c r="O45" s="6"/>
      <c r="P45" s="3"/>
      <c r="Q45" s="6"/>
      <c r="R45" s="3"/>
    </row>
    <row r="46" spans="1:18" x14ac:dyDescent="0.25">
      <c r="A46" t="s">
        <v>190</v>
      </c>
      <c r="B46" t="s">
        <v>243</v>
      </c>
      <c r="C46" t="s">
        <v>244</v>
      </c>
      <c r="D46" t="s">
        <v>129</v>
      </c>
      <c r="E46" s="6"/>
      <c r="F46" s="3"/>
      <c r="J46" s="6"/>
      <c r="K46" s="3"/>
      <c r="O46" s="6"/>
      <c r="P46" s="3"/>
      <c r="Q46" s="6"/>
      <c r="R46" s="3"/>
    </row>
    <row r="47" spans="1:18" x14ac:dyDescent="0.25">
      <c r="A47" t="s">
        <v>195</v>
      </c>
      <c r="B47" t="s">
        <v>245</v>
      </c>
      <c r="C47" t="s">
        <v>246</v>
      </c>
      <c r="D47" t="s">
        <v>60</v>
      </c>
      <c r="E47" s="6"/>
      <c r="F47" s="3"/>
      <c r="J47" s="6"/>
      <c r="K47" s="3"/>
      <c r="O47" s="6"/>
      <c r="P47" s="3"/>
      <c r="Q47" s="6"/>
      <c r="R47" s="3"/>
    </row>
    <row r="48" spans="1:18" x14ac:dyDescent="0.25">
      <c r="A48" t="s">
        <v>195</v>
      </c>
      <c r="B48" t="s">
        <v>247</v>
      </c>
      <c r="C48" t="s">
        <v>248</v>
      </c>
      <c r="D48" t="s">
        <v>136</v>
      </c>
      <c r="E48" s="6"/>
      <c r="F48" s="3"/>
      <c r="J48" s="6"/>
      <c r="K48" s="3"/>
      <c r="O48" s="6"/>
      <c r="P48" s="3"/>
      <c r="Q48" s="6"/>
      <c r="R48" s="3"/>
    </row>
    <row r="49" spans="1:18" x14ac:dyDescent="0.25">
      <c r="A49" t="s">
        <v>200</v>
      </c>
      <c r="B49" t="s">
        <v>249</v>
      </c>
      <c r="C49" t="s">
        <v>250</v>
      </c>
      <c r="D49" t="s">
        <v>79</v>
      </c>
      <c r="E49" s="6"/>
      <c r="F49" s="3"/>
      <c r="J49" s="6"/>
      <c r="K49" s="3"/>
      <c r="O49" s="6"/>
      <c r="P49" s="3"/>
      <c r="Q49" s="6"/>
      <c r="R49" s="3"/>
    </row>
    <row r="50" spans="1:18" x14ac:dyDescent="0.25">
      <c r="A50" t="s">
        <v>200</v>
      </c>
      <c r="B50" t="s">
        <v>251</v>
      </c>
      <c r="C50" t="s">
        <v>252</v>
      </c>
      <c r="D50" t="s">
        <v>156</v>
      </c>
      <c r="E50" s="6"/>
      <c r="F50" s="3"/>
      <c r="J50" s="6"/>
      <c r="K50" s="3"/>
      <c r="O50" s="6"/>
      <c r="P50" s="3"/>
      <c r="Q50" s="6"/>
      <c r="R50" s="3"/>
    </row>
    <row r="51" spans="1:18" x14ac:dyDescent="0.25">
      <c r="A51" t="s">
        <v>33</v>
      </c>
      <c r="B51" t="s">
        <v>253</v>
      </c>
      <c r="C51" t="s">
        <v>254</v>
      </c>
      <c r="D51" t="s">
        <v>48</v>
      </c>
      <c r="E51" s="6"/>
      <c r="F51" s="3"/>
      <c r="J51" s="6"/>
      <c r="K51" s="3"/>
      <c r="O51" s="6"/>
      <c r="P51" s="3"/>
      <c r="Q51" s="6"/>
      <c r="R51" s="3"/>
    </row>
    <row r="52" spans="1:18" x14ac:dyDescent="0.25">
      <c r="A52" t="s">
        <v>33</v>
      </c>
      <c r="B52" t="s">
        <v>253</v>
      </c>
      <c r="C52" t="s">
        <v>255</v>
      </c>
      <c r="D52" t="s">
        <v>56</v>
      </c>
      <c r="E52" s="6"/>
      <c r="F52" s="3"/>
      <c r="J52" s="6"/>
      <c r="K52" s="3"/>
      <c r="O52" s="6"/>
      <c r="P52" s="3"/>
      <c r="Q52" s="6"/>
      <c r="R52" s="3"/>
    </row>
    <row r="53" spans="1:18" x14ac:dyDescent="0.25">
      <c r="A53" t="s">
        <v>32</v>
      </c>
      <c r="B53" t="s">
        <v>256</v>
      </c>
      <c r="C53" t="s">
        <v>257</v>
      </c>
      <c r="D53" t="s">
        <v>100</v>
      </c>
      <c r="E53" s="6"/>
      <c r="F53" s="3"/>
      <c r="J53" s="6"/>
      <c r="K53" s="3"/>
      <c r="O53" s="6"/>
      <c r="P53" s="3"/>
      <c r="Q53" s="6"/>
      <c r="R53" s="3"/>
    </row>
    <row r="54" spans="1:18" x14ac:dyDescent="0.25">
      <c r="A54" t="s">
        <v>32</v>
      </c>
      <c r="B54" t="s">
        <v>256</v>
      </c>
      <c r="C54" t="s">
        <v>258</v>
      </c>
      <c r="D54" t="s">
        <v>93</v>
      </c>
      <c r="E54" s="6"/>
      <c r="F54" s="3"/>
      <c r="J54" s="6"/>
      <c r="K54" s="3"/>
      <c r="O54" s="6"/>
      <c r="P54" s="3"/>
      <c r="Q54" s="6"/>
      <c r="R54" s="3"/>
    </row>
    <row r="55" spans="1:18" x14ac:dyDescent="0.25">
      <c r="A55" t="s">
        <v>31</v>
      </c>
      <c r="B55" t="s">
        <v>259</v>
      </c>
      <c r="C55" t="s">
        <v>260</v>
      </c>
      <c r="D55" t="s">
        <v>86</v>
      </c>
      <c r="E55" s="6"/>
      <c r="F55" s="3"/>
      <c r="J55" s="6"/>
      <c r="K55" s="3"/>
      <c r="O55" s="6"/>
      <c r="P55" s="3"/>
      <c r="Q55" s="6"/>
      <c r="R55" s="3"/>
    </row>
    <row r="56" spans="1:18" x14ac:dyDescent="0.25">
      <c r="A56" t="s">
        <v>31</v>
      </c>
      <c r="B56" t="s">
        <v>259</v>
      </c>
      <c r="C56" t="s">
        <v>261</v>
      </c>
      <c r="D56" t="s">
        <v>110</v>
      </c>
      <c r="E56" s="6"/>
      <c r="F56" s="3"/>
      <c r="J56" s="6"/>
      <c r="K56" s="3"/>
      <c r="O56" s="6"/>
      <c r="P56" s="3"/>
      <c r="Q56" s="6"/>
      <c r="R56" s="3"/>
    </row>
    <row r="57" spans="1:18" x14ac:dyDescent="0.25">
      <c r="A57" t="s">
        <v>35</v>
      </c>
      <c r="B57" t="s">
        <v>262</v>
      </c>
      <c r="C57" t="s">
        <v>263</v>
      </c>
      <c r="D57" t="s">
        <v>75</v>
      </c>
      <c r="E57" s="6"/>
      <c r="F57" s="3"/>
      <c r="J57" s="6"/>
      <c r="K57" s="3"/>
      <c r="O57" s="6"/>
      <c r="P57" s="3"/>
      <c r="Q57" s="6"/>
      <c r="R57" s="3"/>
    </row>
    <row r="58" spans="1:18" x14ac:dyDescent="0.25">
      <c r="A58" t="s">
        <v>35</v>
      </c>
      <c r="B58" t="s">
        <v>262</v>
      </c>
      <c r="C58" t="s">
        <v>264</v>
      </c>
      <c r="D58" t="s">
        <v>43</v>
      </c>
      <c r="E58" s="6"/>
      <c r="F58" s="3"/>
      <c r="J58" s="6"/>
      <c r="K58" s="3"/>
      <c r="O58" s="6"/>
      <c r="P58" s="3"/>
      <c r="Q58" s="6"/>
      <c r="R58" s="3"/>
    </row>
    <row r="59" spans="1:18" x14ac:dyDescent="0.25">
      <c r="A59" t="s">
        <v>38</v>
      </c>
      <c r="B59" t="s">
        <v>265</v>
      </c>
      <c r="C59" t="s">
        <v>266</v>
      </c>
      <c r="D59" t="s">
        <v>52</v>
      </c>
      <c r="E59" s="6"/>
      <c r="F59" s="3"/>
      <c r="J59" s="6"/>
      <c r="K59" s="3"/>
      <c r="O59" s="6"/>
      <c r="P59" s="3"/>
      <c r="Q59" s="6"/>
      <c r="R59" s="3"/>
    </row>
    <row r="60" spans="1:18" x14ac:dyDescent="0.25">
      <c r="A60" t="s">
        <v>38</v>
      </c>
      <c r="B60" t="s">
        <v>265</v>
      </c>
      <c r="C60" t="s">
        <v>267</v>
      </c>
      <c r="D60" t="s">
        <v>71</v>
      </c>
      <c r="E60" s="6"/>
      <c r="F60" s="3"/>
      <c r="J60" s="6"/>
      <c r="K60" s="3"/>
      <c r="O60" s="6"/>
      <c r="P60" s="3"/>
      <c r="Q60" s="6"/>
      <c r="R60" s="3"/>
    </row>
    <row r="61" spans="1:18" x14ac:dyDescent="0.25">
      <c r="A61" t="s">
        <v>34</v>
      </c>
      <c r="B61" t="s">
        <v>268</v>
      </c>
      <c r="C61" t="s">
        <v>269</v>
      </c>
      <c r="D61" t="s">
        <v>64</v>
      </c>
      <c r="E61" s="6"/>
      <c r="F61" s="3"/>
      <c r="J61" s="6"/>
      <c r="K61" s="3"/>
      <c r="O61" s="6"/>
      <c r="P61" s="3"/>
      <c r="Q61" s="6"/>
      <c r="R61" s="3"/>
    </row>
    <row r="62" spans="1:18" x14ac:dyDescent="0.25">
      <c r="A62" t="s">
        <v>34</v>
      </c>
      <c r="B62" t="s">
        <v>268</v>
      </c>
      <c r="C62" t="s">
        <v>270</v>
      </c>
      <c r="D62" t="s">
        <v>129</v>
      </c>
      <c r="E62" s="6"/>
      <c r="F62" s="3"/>
      <c r="J62" s="6"/>
      <c r="K62" s="3"/>
      <c r="O62" s="6"/>
      <c r="P62" s="3"/>
      <c r="Q62" s="6"/>
      <c r="R62" s="3"/>
    </row>
    <row r="63" spans="1:18" x14ac:dyDescent="0.25">
      <c r="A63" t="s">
        <v>185</v>
      </c>
      <c r="B63" t="s">
        <v>271</v>
      </c>
      <c r="C63" t="s">
        <v>272</v>
      </c>
      <c r="D63" t="s">
        <v>60</v>
      </c>
      <c r="E63" s="6"/>
      <c r="F63" s="3"/>
      <c r="J63" s="6"/>
      <c r="K63" s="3"/>
      <c r="O63" s="6"/>
      <c r="P63" s="3"/>
      <c r="Q63" s="6"/>
      <c r="R63" s="3"/>
    </row>
    <row r="64" spans="1:18" x14ac:dyDescent="0.25">
      <c r="A64" t="s">
        <v>185</v>
      </c>
      <c r="B64" t="s">
        <v>271</v>
      </c>
      <c r="C64" t="s">
        <v>273</v>
      </c>
      <c r="D64" t="s">
        <v>136</v>
      </c>
      <c r="E64" s="6"/>
      <c r="F64" s="3"/>
      <c r="J64" s="6"/>
      <c r="K64" s="3"/>
      <c r="O64" s="6"/>
      <c r="P64" s="3"/>
      <c r="Q64" s="6"/>
      <c r="R64" s="3"/>
    </row>
    <row r="65" spans="1:18" x14ac:dyDescent="0.25">
      <c r="A65" t="s">
        <v>36</v>
      </c>
      <c r="B65" t="s">
        <v>274</v>
      </c>
      <c r="C65" t="s">
        <v>275</v>
      </c>
      <c r="D65" t="s">
        <v>93</v>
      </c>
      <c r="E65" s="6"/>
      <c r="F65" s="3"/>
      <c r="J65" s="6"/>
      <c r="K65" s="3"/>
      <c r="O65" s="6"/>
      <c r="P65" s="3"/>
      <c r="Q65" s="6"/>
      <c r="R65" s="3"/>
    </row>
    <row r="66" spans="1:18" x14ac:dyDescent="0.25">
      <c r="A66" t="s">
        <v>36</v>
      </c>
      <c r="B66" t="s">
        <v>274</v>
      </c>
      <c r="C66" t="s">
        <v>276</v>
      </c>
      <c r="D66" t="s">
        <v>100</v>
      </c>
      <c r="E66" s="6"/>
      <c r="F66" s="3"/>
      <c r="J66" s="6"/>
      <c r="K66" s="3"/>
      <c r="O66" s="6"/>
      <c r="P66" s="3"/>
      <c r="Q66" s="6"/>
      <c r="R66" s="3"/>
    </row>
    <row r="67" spans="1:18" x14ac:dyDescent="0.25">
      <c r="A67" t="s">
        <v>37</v>
      </c>
      <c r="B67" t="s">
        <v>277</v>
      </c>
      <c r="C67" t="s">
        <v>278</v>
      </c>
      <c r="D67" t="s">
        <v>79</v>
      </c>
      <c r="E67" s="6"/>
      <c r="F67" s="3"/>
      <c r="J67" s="6"/>
      <c r="K67" s="3"/>
      <c r="O67" s="6"/>
      <c r="P67" s="3"/>
      <c r="Q67" s="6"/>
      <c r="R67" s="3"/>
    </row>
    <row r="68" spans="1:18" x14ac:dyDescent="0.25">
      <c r="A68" t="s">
        <v>37</v>
      </c>
      <c r="B68" t="s">
        <v>279</v>
      </c>
      <c r="C68" t="s">
        <v>280</v>
      </c>
      <c r="D68" t="s">
        <v>156</v>
      </c>
      <c r="E68" s="6"/>
      <c r="F68" s="3"/>
      <c r="J68" s="6"/>
      <c r="K68" s="3"/>
      <c r="O68" s="6"/>
      <c r="P68" s="3"/>
      <c r="Q68" s="6"/>
      <c r="R68" s="3"/>
    </row>
    <row r="69" spans="1:18" x14ac:dyDescent="0.25">
      <c r="A69" t="s">
        <v>195</v>
      </c>
      <c r="B69" t="s">
        <v>281</v>
      </c>
      <c r="C69" t="s">
        <v>282</v>
      </c>
      <c r="D69" t="s">
        <v>43</v>
      </c>
      <c r="E69" s="6"/>
      <c r="F69" s="3"/>
      <c r="J69" s="6"/>
      <c r="K69" s="3"/>
      <c r="O69" s="6"/>
      <c r="P69" s="3"/>
      <c r="Q69" s="6"/>
      <c r="R69" s="3"/>
    </row>
    <row r="70" spans="1:18" x14ac:dyDescent="0.25">
      <c r="A70" t="s">
        <v>195</v>
      </c>
      <c r="B70" t="s">
        <v>281</v>
      </c>
      <c r="C70" t="s">
        <v>283</v>
      </c>
      <c r="D70" t="s">
        <v>75</v>
      </c>
      <c r="E70" s="6"/>
      <c r="F70" s="3"/>
      <c r="J70" s="6"/>
      <c r="K70" s="3"/>
      <c r="O70" s="6"/>
      <c r="P70" s="3"/>
      <c r="Q70" s="6"/>
      <c r="R70" s="3"/>
    </row>
    <row r="71" spans="1:18" x14ac:dyDescent="0.25">
      <c r="A71" t="s">
        <v>190</v>
      </c>
      <c r="B71" t="s">
        <v>284</v>
      </c>
      <c r="C71" t="s">
        <v>285</v>
      </c>
      <c r="D71" t="s">
        <v>71</v>
      </c>
      <c r="E71" s="6"/>
      <c r="F71" s="3"/>
      <c r="J71" s="6"/>
      <c r="K71" s="3"/>
      <c r="O71" s="6"/>
      <c r="P71" s="3"/>
      <c r="Q71" s="6"/>
      <c r="R71" s="3"/>
    </row>
    <row r="72" spans="1:18" x14ac:dyDescent="0.25">
      <c r="A72" t="s">
        <v>190</v>
      </c>
      <c r="B72" t="s">
        <v>284</v>
      </c>
      <c r="C72" t="s">
        <v>286</v>
      </c>
      <c r="D72" t="s">
        <v>52</v>
      </c>
      <c r="E72" s="6"/>
      <c r="F72" s="3"/>
      <c r="J72" s="6"/>
      <c r="K72" s="3"/>
      <c r="O72" s="6"/>
      <c r="P72" s="3"/>
      <c r="Q72" s="6"/>
      <c r="R72" s="3"/>
    </row>
    <row r="73" spans="1:18" x14ac:dyDescent="0.25">
      <c r="A73" t="s">
        <v>200</v>
      </c>
      <c r="B73" t="s">
        <v>287</v>
      </c>
      <c r="C73" t="s">
        <v>288</v>
      </c>
      <c r="D73" t="s">
        <v>48</v>
      </c>
      <c r="E73" s="6"/>
      <c r="F73" s="3"/>
      <c r="J73" s="6"/>
      <c r="K73" s="3"/>
      <c r="O73" s="6"/>
      <c r="P73" s="3"/>
      <c r="Q73" s="6"/>
      <c r="R73" s="3"/>
    </row>
    <row r="74" spans="1:18" x14ac:dyDescent="0.25">
      <c r="A74" t="s">
        <v>200</v>
      </c>
      <c r="B74" t="s">
        <v>287</v>
      </c>
      <c r="C74" t="s">
        <v>289</v>
      </c>
      <c r="D74" t="s">
        <v>56</v>
      </c>
      <c r="E74" s="6"/>
      <c r="F74" s="3"/>
      <c r="J74" s="6"/>
      <c r="K74" s="3"/>
      <c r="O74" s="6"/>
      <c r="P74" s="3"/>
      <c r="Q74" s="6"/>
      <c r="R74" s="3"/>
    </row>
    <row r="75" spans="1:18" x14ac:dyDescent="0.25">
      <c r="A75" t="s">
        <v>101</v>
      </c>
      <c r="B75" t="s">
        <v>102</v>
      </c>
      <c r="C75" t="s">
        <v>103</v>
      </c>
      <c r="D75" t="s">
        <v>64</v>
      </c>
      <c r="E75" s="6"/>
      <c r="F75" s="3"/>
      <c r="J75" s="6"/>
      <c r="K75" s="3"/>
      <c r="O75" s="6"/>
      <c r="P75" s="3"/>
      <c r="Q75" s="6"/>
      <c r="R75" s="3"/>
    </row>
    <row r="76" spans="1:18" x14ac:dyDescent="0.25">
      <c r="A76" t="s">
        <v>104</v>
      </c>
      <c r="B76" t="s">
        <v>105</v>
      </c>
      <c r="C76" t="s">
        <v>106</v>
      </c>
      <c r="D76" t="s">
        <v>60</v>
      </c>
      <c r="E76" s="6"/>
      <c r="F76" s="3"/>
      <c r="J76" s="6"/>
      <c r="K76" s="3"/>
      <c r="O76" s="6"/>
      <c r="P76" s="3"/>
      <c r="Q76" s="6"/>
      <c r="R76" s="3"/>
    </row>
    <row r="77" spans="1:18" x14ac:dyDescent="0.25">
      <c r="A77" t="s">
        <v>107</v>
      </c>
      <c r="B77" t="s">
        <v>108</v>
      </c>
      <c r="C77" t="s">
        <v>109</v>
      </c>
      <c r="D77" t="s">
        <v>110</v>
      </c>
      <c r="E77" s="6"/>
      <c r="F77" s="3"/>
      <c r="J77" s="6"/>
      <c r="K77" s="3"/>
      <c r="O77" s="6"/>
      <c r="P77" s="3"/>
      <c r="Q77" s="6"/>
      <c r="R77" s="3"/>
    </row>
    <row r="78" spans="1:18" x14ac:dyDescent="0.25">
      <c r="A78" t="s">
        <v>111</v>
      </c>
      <c r="B78" t="s">
        <v>112</v>
      </c>
      <c r="C78" t="s">
        <v>113</v>
      </c>
      <c r="D78" t="s">
        <v>79</v>
      </c>
      <c r="E78" s="6"/>
      <c r="F78" s="3"/>
      <c r="J78" s="6"/>
      <c r="K78" s="3"/>
      <c r="O78" s="6"/>
      <c r="P78" s="3"/>
      <c r="Q78" s="6"/>
      <c r="R78" s="3"/>
    </row>
    <row r="79" spans="1:18" x14ac:dyDescent="0.25">
      <c r="A79" t="s">
        <v>114</v>
      </c>
      <c r="B79" t="s">
        <v>115</v>
      </c>
      <c r="C79" t="s">
        <v>116</v>
      </c>
      <c r="D79" t="s">
        <v>43</v>
      </c>
      <c r="E79" s="6"/>
      <c r="F79" s="3"/>
      <c r="J79" s="6"/>
      <c r="K79" s="3"/>
      <c r="O79" s="6"/>
      <c r="P79" s="3"/>
      <c r="Q79" s="6"/>
      <c r="R79" s="3"/>
    </row>
    <row r="80" spans="1:18" x14ac:dyDescent="0.25">
      <c r="A80" t="s">
        <v>117</v>
      </c>
      <c r="B80" t="s">
        <v>118</v>
      </c>
      <c r="C80" t="s">
        <v>119</v>
      </c>
      <c r="D80" t="s">
        <v>52</v>
      </c>
      <c r="E80" s="6"/>
      <c r="F80" s="3"/>
      <c r="J80" s="6"/>
      <c r="K80" s="3"/>
      <c r="O80" s="6"/>
      <c r="P80" s="3"/>
      <c r="Q80" s="6"/>
      <c r="R80" s="3"/>
    </row>
    <row r="81" spans="1:18" x14ac:dyDescent="0.25">
      <c r="A81" t="s">
        <v>120</v>
      </c>
      <c r="B81" t="s">
        <v>121</v>
      </c>
      <c r="C81" t="s">
        <v>122</v>
      </c>
      <c r="D81" t="s">
        <v>86</v>
      </c>
      <c r="E81" s="6"/>
      <c r="F81" s="3"/>
      <c r="J81" s="6"/>
      <c r="K81" s="3"/>
      <c r="O81" s="6"/>
      <c r="P81" s="3"/>
      <c r="Q81" s="6"/>
      <c r="R81" s="3"/>
    </row>
    <row r="82" spans="1:18" x14ac:dyDescent="0.25">
      <c r="A82" t="s">
        <v>123</v>
      </c>
      <c r="B82" t="s">
        <v>124</v>
      </c>
      <c r="C82" t="s">
        <v>125</v>
      </c>
      <c r="D82" t="s">
        <v>56</v>
      </c>
      <c r="E82" s="6"/>
      <c r="F82" s="3"/>
      <c r="J82" s="6"/>
      <c r="K82" s="3"/>
      <c r="O82" s="6"/>
      <c r="P82" s="3"/>
      <c r="Q82" s="6"/>
      <c r="R82" s="3"/>
    </row>
    <row r="83" spans="1:18" x14ac:dyDescent="0.25">
      <c r="A83" t="s">
        <v>126</v>
      </c>
      <c r="B83" t="s">
        <v>127</v>
      </c>
      <c r="C83" t="s">
        <v>128</v>
      </c>
      <c r="D83" t="s">
        <v>129</v>
      </c>
      <c r="E83" s="6"/>
      <c r="F83" s="3"/>
      <c r="J83" s="6"/>
      <c r="K83" s="3"/>
      <c r="O83" s="6"/>
      <c r="P83" s="3"/>
      <c r="Q83" s="6"/>
      <c r="R83" s="3"/>
    </row>
    <row r="84" spans="1:18" x14ac:dyDescent="0.25">
      <c r="A84" t="s">
        <v>130</v>
      </c>
      <c r="B84" t="s">
        <v>131</v>
      </c>
      <c r="C84" t="s">
        <v>132</v>
      </c>
      <c r="D84" t="s">
        <v>93</v>
      </c>
      <c r="E84" s="6"/>
      <c r="F84" s="3"/>
      <c r="J84" s="6"/>
      <c r="K84" s="3"/>
      <c r="O84" s="6"/>
      <c r="P84" s="3"/>
      <c r="Q84" s="6"/>
      <c r="R84" s="3"/>
    </row>
    <row r="85" spans="1:18" x14ac:dyDescent="0.25">
      <c r="A85" t="s">
        <v>133</v>
      </c>
      <c r="B85" t="s">
        <v>134</v>
      </c>
      <c r="C85" t="s">
        <v>135</v>
      </c>
      <c r="D85" t="s">
        <v>136</v>
      </c>
      <c r="E85" s="6"/>
      <c r="F85" s="3"/>
      <c r="J85" s="6"/>
      <c r="K85" s="3"/>
      <c r="O85" s="6"/>
      <c r="P85" s="3"/>
      <c r="Q85" s="6"/>
      <c r="R85" s="3"/>
    </row>
    <row r="86" spans="1:18" x14ac:dyDescent="0.25">
      <c r="A86" t="s">
        <v>137</v>
      </c>
      <c r="B86" t="s">
        <v>138</v>
      </c>
      <c r="C86" t="s">
        <v>139</v>
      </c>
      <c r="D86" t="s">
        <v>64</v>
      </c>
      <c r="E86" s="6"/>
      <c r="F86" s="3"/>
      <c r="J86" s="6"/>
      <c r="K86" s="3"/>
      <c r="O86" s="6"/>
      <c r="P86" s="3"/>
      <c r="Q86" s="6"/>
      <c r="R86" s="3"/>
    </row>
    <row r="87" spans="1:18" x14ac:dyDescent="0.25">
      <c r="A87" t="s">
        <v>140</v>
      </c>
      <c r="B87" t="s">
        <v>141</v>
      </c>
      <c r="C87" t="s">
        <v>142</v>
      </c>
      <c r="D87" t="s">
        <v>100</v>
      </c>
      <c r="E87" s="6"/>
      <c r="F87" s="3"/>
      <c r="J87" s="6"/>
      <c r="K87" s="3"/>
      <c r="O87" s="6"/>
      <c r="P87" s="3"/>
      <c r="Q87" s="6"/>
      <c r="R87" s="3"/>
    </row>
    <row r="88" spans="1:18" x14ac:dyDescent="0.25">
      <c r="A88" t="s">
        <v>143</v>
      </c>
      <c r="B88" t="s">
        <v>144</v>
      </c>
      <c r="C88" t="s">
        <v>145</v>
      </c>
      <c r="D88" t="s">
        <v>48</v>
      </c>
      <c r="E88" s="6"/>
      <c r="F88" s="3"/>
      <c r="J88" s="6"/>
      <c r="K88" s="3"/>
      <c r="O88" s="6"/>
      <c r="P88" s="3"/>
      <c r="Q88" s="6"/>
      <c r="R88" s="3"/>
    </row>
    <row r="89" spans="1:18" x14ac:dyDescent="0.25">
      <c r="A89" t="s">
        <v>146</v>
      </c>
      <c r="B89" t="s">
        <v>147</v>
      </c>
      <c r="C89" t="s">
        <v>148</v>
      </c>
      <c r="D89" t="s">
        <v>71</v>
      </c>
      <c r="E89" s="6"/>
      <c r="F89" s="3"/>
      <c r="J89" s="6"/>
      <c r="K89" s="3"/>
      <c r="O89" s="6"/>
      <c r="P89" s="3"/>
      <c r="Q89" s="6"/>
      <c r="R89" s="3"/>
    </row>
    <row r="90" spans="1:18" x14ac:dyDescent="0.25">
      <c r="A90" t="s">
        <v>149</v>
      </c>
      <c r="B90" t="s">
        <v>150</v>
      </c>
      <c r="C90" t="s">
        <v>151</v>
      </c>
      <c r="D90" t="s">
        <v>52</v>
      </c>
      <c r="E90" s="6"/>
      <c r="F90" s="3"/>
      <c r="J90" s="6"/>
      <c r="K90" s="3"/>
      <c r="O90" s="6"/>
      <c r="P90" s="3"/>
      <c r="Q90" s="6"/>
      <c r="R90" s="3"/>
    </row>
    <row r="91" spans="1:18" x14ac:dyDescent="0.25">
      <c r="A91" t="s">
        <v>72</v>
      </c>
      <c r="B91" t="s">
        <v>73</v>
      </c>
      <c r="C91" t="s">
        <v>74</v>
      </c>
      <c r="D91" t="s">
        <v>75</v>
      </c>
      <c r="E91" s="6"/>
      <c r="F91" s="3"/>
      <c r="J91" s="6"/>
      <c r="K91" s="3"/>
      <c r="O91" s="6"/>
      <c r="P91" s="3"/>
      <c r="Q91" s="6"/>
      <c r="R91" s="3"/>
    </row>
    <row r="92" spans="1:18" x14ac:dyDescent="0.25">
      <c r="A92" t="s">
        <v>76</v>
      </c>
      <c r="B92" t="s">
        <v>77</v>
      </c>
      <c r="C92" t="s">
        <v>78</v>
      </c>
      <c r="D92" t="s">
        <v>79</v>
      </c>
      <c r="E92" s="6"/>
      <c r="F92" s="3"/>
      <c r="J92" s="6"/>
      <c r="K92" s="3"/>
      <c r="O92" s="6"/>
      <c r="P92" s="3"/>
      <c r="Q92" s="6"/>
      <c r="R92" s="3"/>
    </row>
    <row r="93" spans="1:18" x14ac:dyDescent="0.25">
      <c r="A93" t="s">
        <v>80</v>
      </c>
      <c r="B93" t="s">
        <v>81</v>
      </c>
      <c r="C93" t="s">
        <v>82</v>
      </c>
      <c r="D93" t="s">
        <v>43</v>
      </c>
      <c r="E93" s="6"/>
      <c r="F93" s="3"/>
      <c r="J93" s="6"/>
      <c r="K93" s="3"/>
      <c r="O93" s="6"/>
      <c r="P93" s="3"/>
      <c r="Q93" s="6"/>
      <c r="R93" s="3"/>
    </row>
    <row r="94" spans="1:18" x14ac:dyDescent="0.25">
      <c r="A94" t="s">
        <v>83</v>
      </c>
      <c r="B94" t="s">
        <v>84</v>
      </c>
      <c r="C94" t="s">
        <v>85</v>
      </c>
      <c r="D94" t="s">
        <v>86</v>
      </c>
      <c r="E94" s="6"/>
      <c r="F94" s="3"/>
      <c r="J94" s="6"/>
      <c r="K94" s="3"/>
      <c r="O94" s="6"/>
      <c r="P94" s="3"/>
      <c r="Q94" s="6"/>
      <c r="R94" s="3"/>
    </row>
    <row r="95" spans="1:18" x14ac:dyDescent="0.25">
      <c r="A95" t="s">
        <v>87</v>
      </c>
      <c r="B95" t="s">
        <v>88</v>
      </c>
      <c r="C95" t="s">
        <v>89</v>
      </c>
      <c r="D95" t="s">
        <v>52</v>
      </c>
      <c r="E95" s="6"/>
      <c r="F95" s="3"/>
      <c r="J95" s="6"/>
      <c r="K95" s="3"/>
      <c r="O95" s="6"/>
      <c r="P95" s="3"/>
      <c r="Q95" s="6"/>
      <c r="R95" s="3"/>
    </row>
    <row r="96" spans="1:18" x14ac:dyDescent="0.25">
      <c r="A96" t="s">
        <v>90</v>
      </c>
      <c r="B96" t="s">
        <v>91</v>
      </c>
      <c r="C96" t="s">
        <v>92</v>
      </c>
      <c r="D96" t="s">
        <v>93</v>
      </c>
      <c r="E96" s="6"/>
      <c r="F96" s="3"/>
      <c r="J96" s="6"/>
      <c r="K96" s="3"/>
      <c r="O96" s="6"/>
      <c r="P96" s="3"/>
      <c r="Q96" s="6"/>
      <c r="R96" s="3"/>
    </row>
    <row r="97" spans="1:18" x14ac:dyDescent="0.25">
      <c r="A97" t="s">
        <v>94</v>
      </c>
      <c r="B97" t="s">
        <v>95</v>
      </c>
      <c r="C97" t="s">
        <v>96</v>
      </c>
      <c r="D97" t="s">
        <v>56</v>
      </c>
      <c r="E97" s="6"/>
      <c r="F97" s="3"/>
      <c r="J97" s="6"/>
      <c r="K97" s="3"/>
      <c r="O97" s="6"/>
      <c r="P97" s="3"/>
      <c r="Q97" s="6"/>
      <c r="R97" s="3"/>
    </row>
    <row r="98" spans="1:18" x14ac:dyDescent="0.25">
      <c r="A98" t="s">
        <v>97</v>
      </c>
      <c r="B98" t="s">
        <v>98</v>
      </c>
      <c r="C98" t="s">
        <v>99</v>
      </c>
      <c r="D98" t="s">
        <v>100</v>
      </c>
      <c r="E98" s="6"/>
      <c r="F98" s="3"/>
      <c r="J98" s="6"/>
      <c r="K98" s="3"/>
      <c r="O98" s="6"/>
      <c r="P98" s="3"/>
      <c r="Q98" s="6"/>
      <c r="R98" s="3"/>
    </row>
    <row r="99" spans="1:18" x14ac:dyDescent="0.25">
      <c r="A99" t="s">
        <v>57</v>
      </c>
      <c r="B99" t="s">
        <v>58</v>
      </c>
      <c r="C99" t="s">
        <v>59</v>
      </c>
      <c r="D99" t="s">
        <v>60</v>
      </c>
      <c r="E99" s="6"/>
      <c r="F99" s="3"/>
      <c r="J99" s="6"/>
      <c r="K99" s="3"/>
      <c r="O99" s="6"/>
      <c r="P99" s="3"/>
      <c r="Q99" s="6"/>
      <c r="R99" s="3"/>
    </row>
    <row r="100" spans="1:18" x14ac:dyDescent="0.25">
      <c r="A100" t="s">
        <v>61</v>
      </c>
      <c r="B100" t="s">
        <v>62</v>
      </c>
      <c r="C100" t="s">
        <v>63</v>
      </c>
      <c r="D100" t="s">
        <v>64</v>
      </c>
      <c r="E100" s="6"/>
      <c r="F100" s="3"/>
      <c r="J100" s="6"/>
      <c r="K100" s="3"/>
      <c r="O100" s="6"/>
      <c r="P100" s="3"/>
      <c r="Q100" s="6"/>
      <c r="R100" s="3"/>
    </row>
    <row r="101" spans="1:18" x14ac:dyDescent="0.25">
      <c r="A101" t="s">
        <v>65</v>
      </c>
      <c r="B101" t="s">
        <v>66</v>
      </c>
      <c r="C101" t="s">
        <v>67</v>
      </c>
      <c r="D101" t="s">
        <v>48</v>
      </c>
      <c r="E101" s="6"/>
      <c r="F101" s="3"/>
      <c r="J101" s="6"/>
      <c r="K101" s="3"/>
      <c r="O101" s="6"/>
      <c r="P101" s="3"/>
      <c r="Q101" s="6"/>
      <c r="R101" s="3"/>
    </row>
    <row r="102" spans="1:18" x14ac:dyDescent="0.25">
      <c r="A102" t="s">
        <v>68</v>
      </c>
      <c r="B102" t="s">
        <v>69</v>
      </c>
      <c r="C102" t="s">
        <v>70</v>
      </c>
      <c r="D102" t="s">
        <v>71</v>
      </c>
      <c r="E102" s="6"/>
      <c r="F102" s="3"/>
      <c r="J102" s="6"/>
      <c r="K102" s="3"/>
      <c r="O102" s="6"/>
      <c r="P102" s="3"/>
      <c r="Q102" s="6"/>
      <c r="R102" s="3"/>
    </row>
    <row r="103" spans="1:18" x14ac:dyDescent="0.25">
      <c r="A103" t="s">
        <v>49</v>
      </c>
      <c r="B103" s="12" t="s">
        <v>50</v>
      </c>
      <c r="C103" t="s">
        <v>51</v>
      </c>
      <c r="D103" t="s">
        <v>52</v>
      </c>
      <c r="E103" s="6"/>
      <c r="F103" s="3"/>
      <c r="J103" s="6"/>
      <c r="K103" s="3"/>
      <c r="O103" s="6"/>
      <c r="P103" s="3"/>
      <c r="Q103" s="6"/>
      <c r="R103" s="3"/>
    </row>
    <row r="104" spans="1:18" x14ac:dyDescent="0.25">
      <c r="A104" t="s">
        <v>53</v>
      </c>
      <c r="B104" s="12" t="s">
        <v>54</v>
      </c>
      <c r="C104" t="s">
        <v>55</v>
      </c>
      <c r="D104" t="s">
        <v>56</v>
      </c>
      <c r="E104" s="6"/>
      <c r="F104" s="3"/>
      <c r="J104" s="6"/>
      <c r="K104" s="3"/>
      <c r="O104" s="6"/>
      <c r="P104" s="3"/>
      <c r="Q104" s="6"/>
      <c r="R104" s="3"/>
    </row>
    <row r="105" spans="1:18" x14ac:dyDescent="0.25">
      <c r="A105" t="s">
        <v>45</v>
      </c>
      <c r="B105" s="12" t="s">
        <v>46</v>
      </c>
      <c r="C105" t="s">
        <v>47</v>
      </c>
      <c r="D105" t="s">
        <v>48</v>
      </c>
      <c r="E105" s="6"/>
      <c r="F105" s="3"/>
      <c r="J105" s="6"/>
      <c r="K105" s="3"/>
      <c r="O105" s="6"/>
      <c r="P105" s="3"/>
      <c r="Q105" s="6"/>
      <c r="R105" s="3"/>
    </row>
    <row r="106" spans="1:18" x14ac:dyDescent="0.25">
      <c r="A106" t="s">
        <v>41</v>
      </c>
      <c r="B106" s="12" t="s">
        <v>44</v>
      </c>
      <c r="C106" t="s">
        <v>42</v>
      </c>
      <c r="D106" t="s">
        <v>43</v>
      </c>
      <c r="E106" s="6"/>
      <c r="F106" s="7"/>
      <c r="G106" s="8"/>
      <c r="H106" s="8"/>
      <c r="I106" s="8"/>
      <c r="J106" s="9"/>
      <c r="K106" s="7"/>
      <c r="L106" s="8"/>
      <c r="M106" s="8"/>
      <c r="N106" s="8"/>
      <c r="O106" s="9"/>
      <c r="P106" s="3"/>
      <c r="Q106" s="6"/>
      <c r="R106" s="3"/>
    </row>
    <row r="107" spans="1:18" x14ac:dyDescent="0.25">
      <c r="E107" t="s">
        <v>29</v>
      </c>
      <c r="F107">
        <f>RANK(K107,$K$107:$O$107,0)</f>
        <v>1</v>
      </c>
      <c r="G107">
        <f>RANK(L107,$K$107:$O$107,0)</f>
        <v>3</v>
      </c>
      <c r="H107">
        <f>RANK(M107,$K$107:$O$107,0)</f>
        <v>3</v>
      </c>
      <c r="I107">
        <f>RANK(N107,$K$107:$O$107,0)</f>
        <v>3</v>
      </c>
      <c r="J107">
        <f>RANK(O107,$K$107:$O$107,0)</f>
        <v>2</v>
      </c>
      <c r="K107">
        <f>SUM(K3:K106)</f>
        <v>3</v>
      </c>
      <c r="L107">
        <f>SUM(L3:L106)</f>
        <v>1</v>
      </c>
      <c r="M107">
        <f>SUM(M3:M106)</f>
        <v>1</v>
      </c>
      <c r="N107">
        <f>SUM(N3:N106)</f>
        <v>1</v>
      </c>
      <c r="O107">
        <f>SUM(O3:O106)</f>
        <v>2</v>
      </c>
    </row>
  </sheetData>
  <mergeCells count="4">
    <mergeCell ref="A1:E1"/>
    <mergeCell ref="F1:J1"/>
    <mergeCell ref="P1:Q1"/>
    <mergeCell ref="K1:O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82255a-7fbe-4efc-b501-95e200d07792" xsi:nil="true"/>
    <lcf76f155ced4ddcb4097134ff3c332f xmlns="86233d2f-4816-40cb-b408-72578759d4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6D4CE7B3BC0C4C9939F065FD56EBC1" ma:contentTypeVersion="21" ma:contentTypeDescription="Create a new document." ma:contentTypeScope="" ma:versionID="1679dd81d40eef7a1a7984854491186b">
  <xsd:schema xmlns:xsd="http://www.w3.org/2001/XMLSchema" xmlns:xs="http://www.w3.org/2001/XMLSchema" xmlns:p="http://schemas.microsoft.com/office/2006/metadata/properties" xmlns:ns2="86233d2f-4816-40cb-b408-72578759d426" xmlns:ns3="6282255a-7fbe-4efc-b501-95e200d07792" targetNamespace="http://schemas.microsoft.com/office/2006/metadata/properties" ma:root="true" ma:fieldsID="fa89bcc7c4a00966b625d1e4b5c8146d" ns2:_="" ns3:_="">
    <xsd:import namespace="86233d2f-4816-40cb-b408-72578759d426"/>
    <xsd:import namespace="6282255a-7fbe-4efc-b501-95e200d077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33d2f-4816-40cb-b408-72578759d4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0c016ed-5fb0-4c36-885a-bf79360a1c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2255a-7fbe-4efc-b501-95e200d0779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765433-8469-41ae-a529-db36718fde7c}" ma:internalName="TaxCatchAll" ma:showField="CatchAllData" ma:web="6282255a-7fbe-4efc-b501-95e200d077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1313D2-5F12-4B70-A381-676A7D8FA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E4664C-C2C0-4731-A636-D613C1A821A4}">
  <ds:schemaRefs>
    <ds:schemaRef ds:uri="http://schemas.microsoft.com/office/2006/metadata/properties"/>
    <ds:schemaRef ds:uri="http://schemas.microsoft.com/office/infopath/2007/PartnerControls"/>
    <ds:schemaRef ds:uri="6282255a-7fbe-4efc-b501-95e200d07792"/>
    <ds:schemaRef ds:uri="86233d2f-4816-40cb-b408-72578759d426"/>
  </ds:schemaRefs>
</ds:datastoreItem>
</file>

<file path=customXml/itemProps3.xml><?xml version="1.0" encoding="utf-8"?>
<ds:datastoreItem xmlns:ds="http://schemas.openxmlformats.org/officeDocument/2006/customXml" ds:itemID="{D684C4DF-ABC2-480D-9CFE-80BDF7B17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233d2f-4816-40cb-b408-72578759d426"/>
    <ds:schemaRef ds:uri="6282255a-7fbe-4efc-b501-95e200d077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WM2026_Tippspiel</vt:lpstr>
    </vt:vector>
  </TitlesOfParts>
  <Company>Excelblog.ch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Tobler</dc:creator>
  <cp:lastModifiedBy>Roman Tobler</cp:lastModifiedBy>
  <dcterms:created xsi:type="dcterms:W3CDTF">2016-02-24T09:11:43Z</dcterms:created>
  <dcterms:modified xsi:type="dcterms:W3CDTF">2026-03-23T14:46:16Z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912ec7cc-4018-4c72-a3da-be9d437386a6</vt:lpwstr>
  </property>
  <property fmtid="{D5CDD505-2E9C-101B-9397-08002B2CF9AE}" pid="3" name="ContentTypeId">
    <vt:lpwstr>0x010100406D4CE7B3BC0C4C9939F065FD56EBC1</vt:lpwstr>
  </property>
  <property fmtid="{D5CDD505-2E9C-101B-9397-08002B2CF9AE}" pid="4" name="MediaServiceImageTags">
    <vt:lpwstr/>
  </property>
</Properties>
</file>